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90259877-6FA9-473F-BD53-47B2EFCBC477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ESG·DX" sheetId="30" r:id="rId1"/>
    <sheet name="계층∙리더십" sheetId="2" r:id="rId2"/>
    <sheet name="Biz스킬·OA" sheetId="7" r:id="rId3"/>
    <sheet name="기획∙인사∙회계" sheetId="6" r:id="rId4"/>
    <sheet name="영업∙마케팅∙글로벌" sheetId="9" r:id="rId5"/>
    <sheet name="과정코드" sheetId="43" state="hidden" r:id="rId6"/>
  </sheets>
  <definedNames>
    <definedName name="_xlnm._FilterDatabase" localSheetId="0" hidden="1">ESG·DX!$A$2:$X$45</definedName>
    <definedName name="_xlnm.Print_Titles" localSheetId="2">Biz스킬·OA!$2:$3</definedName>
    <definedName name="_xlnm.Print_Titles" localSheetId="0">ESG·DX!$2:$3</definedName>
    <definedName name="_xlnm.Print_Titles" localSheetId="1">계층∙리더십!$2:$3</definedName>
    <definedName name="_xlnm.Print_Titles" localSheetId="3">기획∙인사∙회계!$2:$3</definedName>
    <definedName name="_xlnm.Print_Titles" localSheetId="4">영업∙마케팅∙글로벌!$2:$3</definedName>
  </definedNames>
  <calcPr calcId="191029"/>
</workbook>
</file>

<file path=xl/calcChain.xml><?xml version="1.0" encoding="utf-8"?>
<calcChain xmlns="http://schemas.openxmlformats.org/spreadsheetml/2006/main">
  <c r="Y5" i="7" l="1"/>
  <c r="H5" i="7" s="1"/>
  <c r="H39" i="7" l="1"/>
  <c r="H40" i="7"/>
  <c r="H41" i="7"/>
  <c r="H42" i="7"/>
  <c r="Y6" i="9"/>
  <c r="H6" i="9" s="1"/>
  <c r="Y7" i="9"/>
  <c r="H7" i="9" s="1"/>
  <c r="Y8" i="9"/>
  <c r="H8" i="9" s="1"/>
  <c r="Y9" i="9"/>
  <c r="H9" i="9" s="1"/>
  <c r="Y10" i="9"/>
  <c r="H10" i="9" s="1"/>
  <c r="Y11" i="9"/>
  <c r="H11" i="9" s="1"/>
  <c r="Y12" i="9"/>
  <c r="H12" i="9" s="1"/>
  <c r="Y13" i="9"/>
  <c r="H13" i="9" s="1"/>
  <c r="Y14" i="9"/>
  <c r="H14" i="9" s="1"/>
  <c r="Y15" i="9"/>
  <c r="H15" i="9" s="1"/>
  <c r="Y16" i="9"/>
  <c r="H16" i="9" s="1"/>
  <c r="Y17" i="9"/>
  <c r="H17" i="9" s="1"/>
  <c r="Y18" i="9"/>
  <c r="H18" i="9" s="1"/>
  <c r="Y19" i="9"/>
  <c r="H19" i="9" s="1"/>
  <c r="Y20" i="9"/>
  <c r="H20" i="9" s="1"/>
  <c r="Y21" i="9"/>
  <c r="H21" i="9" s="1"/>
  <c r="Y22" i="9"/>
  <c r="H22" i="9" s="1"/>
  <c r="Y23" i="9"/>
  <c r="H23" i="9" s="1"/>
  <c r="Y24" i="9"/>
  <c r="H24" i="9" s="1"/>
  <c r="Y25" i="9"/>
  <c r="H25" i="9" s="1"/>
  <c r="Y26" i="9"/>
  <c r="H26" i="9" s="1"/>
  <c r="Y27" i="9"/>
  <c r="H27" i="9" s="1"/>
  <c r="Y28" i="9"/>
  <c r="H28" i="9" s="1"/>
  <c r="Y29" i="9"/>
  <c r="H29" i="9" s="1"/>
  <c r="Y30" i="9"/>
  <c r="H30" i="9" s="1"/>
  <c r="Y31" i="9"/>
  <c r="H31" i="9" s="1"/>
  <c r="Y32" i="9"/>
  <c r="H32" i="9" s="1"/>
  <c r="Y33" i="9"/>
  <c r="H33" i="9" s="1"/>
  <c r="Y34" i="9"/>
  <c r="H34" i="9" s="1"/>
  <c r="Y35" i="9"/>
  <c r="H35" i="9" s="1"/>
  <c r="Y36" i="9"/>
  <c r="H36" i="9" s="1"/>
  <c r="Y37" i="9"/>
  <c r="H37" i="9" s="1"/>
  <c r="Y38" i="9"/>
  <c r="H38" i="9" s="1"/>
  <c r="Y39" i="9"/>
  <c r="H39" i="9" s="1"/>
  <c r="Y40" i="9"/>
  <c r="Y41" i="9"/>
  <c r="H41" i="9" s="1"/>
  <c r="Y42" i="9"/>
  <c r="H42" i="9" s="1"/>
  <c r="Y43" i="9"/>
  <c r="H43" i="9" s="1"/>
  <c r="Y44" i="9"/>
  <c r="H44" i="9" s="1"/>
  <c r="Y45" i="9"/>
  <c r="H45" i="9" s="1"/>
  <c r="Y5" i="9"/>
  <c r="H5" i="9" s="1"/>
  <c r="Y6" i="6"/>
  <c r="H6" i="6" s="1"/>
  <c r="Y7" i="6"/>
  <c r="H7" i="6" s="1"/>
  <c r="Y8" i="6"/>
  <c r="H8" i="6" s="1"/>
  <c r="Y9" i="6"/>
  <c r="H9" i="6" s="1"/>
  <c r="Y10" i="6"/>
  <c r="H10" i="6" s="1"/>
  <c r="Y11" i="6"/>
  <c r="H11" i="6" s="1"/>
  <c r="Y12" i="6"/>
  <c r="H12" i="6" s="1"/>
  <c r="Y13" i="6"/>
  <c r="H13" i="6" s="1"/>
  <c r="Y14" i="6"/>
  <c r="Y15" i="6"/>
  <c r="H15" i="6" s="1"/>
  <c r="Y16" i="6"/>
  <c r="H16" i="6" s="1"/>
  <c r="Y17" i="6"/>
  <c r="H17" i="6" s="1"/>
  <c r="Y18" i="6"/>
  <c r="H18" i="6" s="1"/>
  <c r="Y19" i="6"/>
  <c r="H19" i="6" s="1"/>
  <c r="Y20" i="6"/>
  <c r="H20" i="6" s="1"/>
  <c r="Y21" i="6"/>
  <c r="H21" i="6" s="1"/>
  <c r="Y22" i="6"/>
  <c r="H22" i="6" s="1"/>
  <c r="Y23" i="6"/>
  <c r="H23" i="6" s="1"/>
  <c r="Y24" i="6"/>
  <c r="H24" i="6" s="1"/>
  <c r="Y25" i="6"/>
  <c r="H25" i="6" s="1"/>
  <c r="Y26" i="6"/>
  <c r="H26" i="6" s="1"/>
  <c r="Y27" i="6"/>
  <c r="H27" i="6" s="1"/>
  <c r="Y28" i="6"/>
  <c r="H28" i="6" s="1"/>
  <c r="Y29" i="6"/>
  <c r="H29" i="6" s="1"/>
  <c r="Y30" i="6"/>
  <c r="H30" i="6" s="1"/>
  <c r="Y31" i="6"/>
  <c r="H31" i="6" s="1"/>
  <c r="Y32" i="6"/>
  <c r="H32" i="6" s="1"/>
  <c r="Y33" i="6"/>
  <c r="H33" i="6" s="1"/>
  <c r="Y34" i="6"/>
  <c r="H34" i="6" s="1"/>
  <c r="Y35" i="6"/>
  <c r="H35" i="6" s="1"/>
  <c r="Y36" i="6"/>
  <c r="H36" i="6" s="1"/>
  <c r="Y37" i="6"/>
  <c r="H37" i="6" s="1"/>
  <c r="Y38" i="6"/>
  <c r="H38" i="6" s="1"/>
  <c r="Y39" i="6"/>
  <c r="H39" i="6" s="1"/>
  <c r="Y40" i="6"/>
  <c r="Y41" i="6"/>
  <c r="H41" i="6" s="1"/>
  <c r="Y42" i="6"/>
  <c r="H42" i="6" s="1"/>
  <c r="Y43" i="6"/>
  <c r="H43" i="6" s="1"/>
  <c r="Y44" i="6"/>
  <c r="H44" i="6" s="1"/>
  <c r="Y45" i="6"/>
  <c r="H45" i="6" s="1"/>
  <c r="Y46" i="6"/>
  <c r="H46" i="6" s="1"/>
  <c r="Y47" i="6"/>
  <c r="H47" i="6" s="1"/>
  <c r="Y48" i="6"/>
  <c r="H48" i="6" s="1"/>
  <c r="Y49" i="6"/>
  <c r="H49" i="6" s="1"/>
  <c r="Y50" i="6"/>
  <c r="H50" i="6" s="1"/>
  <c r="Y51" i="6"/>
  <c r="H51" i="6" s="1"/>
  <c r="Y52" i="6"/>
  <c r="H52" i="6" s="1"/>
  <c r="Y53" i="6"/>
  <c r="H53" i="6" s="1"/>
  <c r="Y54" i="6"/>
  <c r="H54" i="6" s="1"/>
  <c r="Y55" i="6"/>
  <c r="H55" i="6" s="1"/>
  <c r="Y56" i="6"/>
  <c r="H56" i="6" s="1"/>
  <c r="Y57" i="6"/>
  <c r="H57" i="6" s="1"/>
  <c r="Y5" i="6"/>
  <c r="H5" i="6" s="1"/>
  <c r="Y6" i="7"/>
  <c r="H6" i="7" s="1"/>
  <c r="Y7" i="7"/>
  <c r="H7" i="7" s="1"/>
  <c r="Y8" i="7"/>
  <c r="H8" i="7" s="1"/>
  <c r="Y9" i="7"/>
  <c r="H9" i="7" s="1"/>
  <c r="Y10" i="7"/>
  <c r="H10" i="7" s="1"/>
  <c r="Y11" i="7"/>
  <c r="H11" i="7" s="1"/>
  <c r="Y12" i="7"/>
  <c r="H12" i="7" s="1"/>
  <c r="Y13" i="7"/>
  <c r="H13" i="7" s="1"/>
  <c r="Y14" i="7"/>
  <c r="H14" i="7" s="1"/>
  <c r="Y15" i="7"/>
  <c r="H15" i="7" s="1"/>
  <c r="Y16" i="7"/>
  <c r="H16" i="7" s="1"/>
  <c r="Y17" i="7"/>
  <c r="H17" i="7" s="1"/>
  <c r="Y18" i="7"/>
  <c r="H18" i="7" s="1"/>
  <c r="Y19" i="7"/>
  <c r="H19" i="7" s="1"/>
  <c r="Y20" i="7"/>
  <c r="H20" i="7" s="1"/>
  <c r="Y21" i="7"/>
  <c r="H21" i="7" s="1"/>
  <c r="Y22" i="7"/>
  <c r="H22" i="7" s="1"/>
  <c r="Y23" i="7"/>
  <c r="H23" i="7" s="1"/>
  <c r="Y24" i="7"/>
  <c r="H24" i="7" s="1"/>
  <c r="Y25" i="7"/>
  <c r="H25" i="7" s="1"/>
  <c r="Y26" i="7"/>
  <c r="H26" i="7" s="1"/>
  <c r="Y27" i="7"/>
  <c r="H27" i="7" s="1"/>
  <c r="Y28" i="7"/>
  <c r="H28" i="7" s="1"/>
  <c r="Y29" i="7"/>
  <c r="H29" i="7" s="1"/>
  <c r="Y30" i="7"/>
  <c r="H30" i="7" s="1"/>
  <c r="Y31" i="7"/>
  <c r="H31" i="7" s="1"/>
  <c r="Y32" i="7"/>
  <c r="H32" i="7" s="1"/>
  <c r="Y33" i="7"/>
  <c r="Y34" i="7"/>
  <c r="H34" i="7" s="1"/>
  <c r="Y35" i="7"/>
  <c r="H35" i="7" s="1"/>
  <c r="Y36" i="7"/>
  <c r="H36" i="7" s="1"/>
  <c r="Y37" i="7"/>
  <c r="H37" i="7" s="1"/>
  <c r="Y38" i="7"/>
  <c r="H38" i="7" s="1"/>
  <c r="Y39" i="7"/>
  <c r="Y40" i="7"/>
  <c r="Y41" i="7"/>
  <c r="Y42" i="7"/>
  <c r="Y43" i="7"/>
  <c r="H43" i="7" s="1"/>
  <c r="Y44" i="7"/>
  <c r="H44" i="7" s="1"/>
  <c r="Y45" i="7"/>
  <c r="H45" i="7" s="1"/>
  <c r="Y46" i="7"/>
  <c r="H46" i="7" s="1"/>
  <c r="Y47" i="7"/>
  <c r="H47" i="7" s="1"/>
  <c r="Y48" i="7"/>
  <c r="H48" i="7" s="1"/>
  <c r="Y5" i="2"/>
  <c r="H5" i="2" s="1"/>
  <c r="Y6" i="2"/>
  <c r="H6" i="2" s="1"/>
  <c r="Y7" i="2"/>
  <c r="H7" i="2" s="1"/>
  <c r="Y8" i="2"/>
  <c r="H8" i="2" s="1"/>
  <c r="Y9" i="2"/>
  <c r="H9" i="2" s="1"/>
  <c r="Y10" i="2"/>
  <c r="H10" i="2" s="1"/>
  <c r="Y11" i="2"/>
  <c r="H11" i="2" s="1"/>
  <c r="Y12" i="2"/>
  <c r="H12" i="2" s="1"/>
  <c r="Y14" i="2"/>
  <c r="H14" i="2" s="1"/>
  <c r="Y15" i="2"/>
  <c r="H15" i="2" s="1"/>
  <c r="Y16" i="2"/>
  <c r="H16" i="2" s="1"/>
  <c r="Y17" i="2"/>
  <c r="H17" i="2" s="1"/>
  <c r="Y18" i="2"/>
  <c r="H18" i="2" s="1"/>
  <c r="Y19" i="2"/>
  <c r="H19" i="2" s="1"/>
  <c r="Y20" i="2"/>
  <c r="H20" i="2" s="1"/>
  <c r="Y21" i="2"/>
  <c r="H21" i="2" s="1"/>
  <c r="Y22" i="2"/>
  <c r="H22" i="2" s="1"/>
  <c r="Y23" i="2"/>
  <c r="H23" i="2" s="1"/>
  <c r="Y24" i="2"/>
  <c r="H24" i="2" s="1"/>
  <c r="Y25" i="2"/>
  <c r="H25" i="2" s="1"/>
  <c r="Y26" i="2"/>
  <c r="H26" i="2" s="1"/>
  <c r="Y27" i="2"/>
  <c r="H27" i="2" s="1"/>
  <c r="Y28" i="2"/>
  <c r="H28" i="2" s="1"/>
  <c r="Y29" i="2"/>
  <c r="H29" i="2" s="1"/>
  <c r="Y30" i="2"/>
  <c r="H30" i="2" s="1"/>
  <c r="Y31" i="2"/>
  <c r="H31" i="2" s="1"/>
  <c r="Y32" i="2"/>
  <c r="H32" i="2" s="1"/>
  <c r="Y33" i="2"/>
  <c r="H33" i="2" s="1"/>
  <c r="Y34" i="2"/>
  <c r="H34" i="2" s="1"/>
  <c r="Y35" i="2"/>
  <c r="H35" i="2" s="1"/>
  <c r="Y36" i="2"/>
  <c r="H36" i="2" s="1"/>
  <c r="Y37" i="2"/>
  <c r="H37" i="2" s="1"/>
  <c r="Y38" i="2"/>
  <c r="H38" i="2" s="1"/>
  <c r="Y39" i="2"/>
  <c r="H39" i="2" s="1"/>
  <c r="H25" i="30"/>
  <c r="H10" i="30"/>
  <c r="H13" i="30"/>
  <c r="H14" i="30"/>
  <c r="Y48" i="30"/>
  <c r="Y7" i="30"/>
  <c r="H7" i="30" s="1"/>
  <c r="Y8" i="30"/>
  <c r="H8" i="30" s="1"/>
  <c r="Y9" i="30"/>
  <c r="H9" i="30" s="1"/>
  <c r="Y10" i="30"/>
  <c r="Y11" i="30"/>
  <c r="H11" i="30" s="1"/>
  <c r="Y12" i="30"/>
  <c r="H12" i="30" s="1"/>
  <c r="Y13" i="30"/>
  <c r="Y14" i="30"/>
  <c r="Y15" i="30"/>
  <c r="H15" i="30" s="1"/>
  <c r="Y16" i="30"/>
  <c r="H16" i="30" s="1"/>
  <c r="Y17" i="30"/>
  <c r="H17" i="30" s="1"/>
  <c r="Y18" i="30"/>
  <c r="H18" i="30" s="1"/>
  <c r="Y19" i="30"/>
  <c r="H19" i="30" s="1"/>
  <c r="Y20" i="30"/>
  <c r="H20" i="30" s="1"/>
  <c r="Y21" i="30"/>
  <c r="H21" i="30" s="1"/>
  <c r="Y22" i="30"/>
  <c r="H22" i="30" s="1"/>
  <c r="Y23" i="30"/>
  <c r="Y24" i="30"/>
  <c r="H24" i="30" s="1"/>
  <c r="Y25" i="30"/>
  <c r="Y26" i="30"/>
  <c r="H26" i="30" s="1"/>
  <c r="Y27" i="30"/>
  <c r="H27" i="30" s="1"/>
  <c r="Y28" i="30"/>
  <c r="H28" i="30" s="1"/>
  <c r="Y29" i="30"/>
  <c r="H29" i="30" s="1"/>
  <c r="Y30" i="30"/>
  <c r="H30" i="30" s="1"/>
  <c r="Y31" i="30"/>
  <c r="H31" i="30" s="1"/>
  <c r="Y32" i="30"/>
  <c r="H32" i="30" s="1"/>
  <c r="Y33" i="30"/>
  <c r="H33" i="30" s="1"/>
  <c r="Y34" i="30"/>
  <c r="H34" i="30" s="1"/>
  <c r="Y35" i="30"/>
  <c r="H35" i="30" s="1"/>
  <c r="Y36" i="30"/>
  <c r="H36" i="30" s="1"/>
  <c r="Y37" i="30"/>
  <c r="H37" i="30" s="1"/>
  <c r="Y38" i="30"/>
  <c r="H38" i="30" s="1"/>
  <c r="Y39" i="30"/>
  <c r="H39" i="30" s="1"/>
  <c r="Y40" i="30"/>
  <c r="H40" i="30" s="1"/>
  <c r="Y41" i="30"/>
  <c r="H41" i="30" s="1"/>
  <c r="Y42" i="30"/>
  <c r="H42" i="30" s="1"/>
  <c r="Y43" i="30"/>
  <c r="H43" i="30" s="1"/>
  <c r="Y44" i="30"/>
  <c r="H44" i="30" s="1"/>
  <c r="Y45" i="30"/>
  <c r="H45" i="30" s="1"/>
  <c r="Y46" i="30"/>
  <c r="H46" i="30" s="1"/>
  <c r="Y47" i="30"/>
  <c r="H47" i="30" s="1"/>
  <c r="Y6" i="30"/>
  <c r="H6" i="30" s="1"/>
</calcChain>
</file>

<file path=xl/sharedStrings.xml><?xml version="1.0" encoding="utf-8"?>
<sst xmlns="http://schemas.openxmlformats.org/spreadsheetml/2006/main" count="2969" uniqueCount="1485">
  <si>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</si>
  <si>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</si>
  <si>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</si>
  <si>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</si>
  <si>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</si>
  <si>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</si>
  <si>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</si>
  <si>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</si>
  <si>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</si>
  <si>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</si>
  <si>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</si>
  <si>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</si>
  <si>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</si>
  <si>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</si>
  <si>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</si>
  <si>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</si>
  <si>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</si>
  <si>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</si>
  <si>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</si>
  <si>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</si>
  <si>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</si>
  <si>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</si>
  <si>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7" type="noConversion"/>
  </si>
  <si>
    <t>1월</t>
    <phoneticPr fontId="17" type="noConversion"/>
  </si>
  <si>
    <t>2월</t>
    <phoneticPr fontId="17" type="noConversion"/>
  </si>
  <si>
    <t>3월</t>
    <phoneticPr fontId="17" type="noConversion"/>
  </si>
  <si>
    <t>4월</t>
    <phoneticPr fontId="17" type="noConversion"/>
  </si>
  <si>
    <t>5월</t>
    <phoneticPr fontId="17" type="noConversion"/>
  </si>
  <si>
    <t>6월</t>
    <phoneticPr fontId="17" type="noConversion"/>
  </si>
  <si>
    <t>7월</t>
    <phoneticPr fontId="17" type="noConversion"/>
  </si>
  <si>
    <t>8월</t>
    <phoneticPr fontId="17" type="noConversion"/>
  </si>
  <si>
    <t>9월</t>
    <phoneticPr fontId="17" type="noConversion"/>
  </si>
  <si>
    <t>10월</t>
    <phoneticPr fontId="17" type="noConversion"/>
  </si>
  <si>
    <t>11월</t>
    <phoneticPr fontId="17" type="noConversion"/>
  </si>
  <si>
    <t>12월</t>
    <phoneticPr fontId="17" type="noConversion"/>
  </si>
  <si>
    <t>전략
·
기획
·
예산</t>
    <phoneticPr fontId="17" type="noConversion"/>
  </si>
  <si>
    <t>HRD</t>
  </si>
  <si>
    <t>재무
·
원가</t>
    <phoneticPr fontId="17" type="noConversion"/>
  </si>
  <si>
    <t>회계
·
세무</t>
  </si>
  <si>
    <t>마케팅</t>
  </si>
  <si>
    <t>리더십</t>
    <phoneticPr fontId="17" type="noConversion"/>
  </si>
  <si>
    <t>계층</t>
  </si>
  <si>
    <t>엑셀</t>
  </si>
  <si>
    <t>PPT</t>
  </si>
  <si>
    <t>서비스</t>
    <phoneticPr fontId="17" type="noConversion"/>
  </si>
  <si>
    <t>홈페이지
바로가기</t>
    <phoneticPr fontId="17" type="noConversion"/>
  </si>
  <si>
    <t>경영간부를 위한 경영혁신</t>
    <phoneticPr fontId="17" type="noConversion"/>
  </si>
  <si>
    <t>경영간부를 위한 생산경영</t>
    <phoneticPr fontId="17" type="noConversion"/>
  </si>
  <si>
    <t>신입사원 역량 강화</t>
  </si>
  <si>
    <t>승진자 역량 강화</t>
  </si>
  <si>
    <t>기획력 개발과 보고서 작성</t>
    <phoneticPr fontId="17" type="noConversion"/>
  </si>
  <si>
    <t>비즈니스 엑셀 활용 실무(중급)</t>
  </si>
  <si>
    <t>VBA와 매크로를 활용한 문서자동화 실무</t>
    <phoneticPr fontId="17" type="noConversion"/>
  </si>
  <si>
    <t>하루만에 끝내는 엑셀로 문서 만들기</t>
    <phoneticPr fontId="17" type="noConversion"/>
  </si>
  <si>
    <t>14-16 대전</t>
    <phoneticPr fontId="17" type="noConversion"/>
  </si>
  <si>
    <t>연차 휴가 실무</t>
  </si>
  <si>
    <t>총무 업무 실무</t>
    <phoneticPr fontId="17" type="noConversion"/>
  </si>
  <si>
    <t>8-9 부산</t>
    <phoneticPr fontId="17" type="noConversion"/>
  </si>
  <si>
    <t>재무제표 한눈에 알기(전직원 기본)</t>
    <phoneticPr fontId="17" type="noConversion"/>
  </si>
  <si>
    <t>18-19 부산</t>
    <phoneticPr fontId="17" type="noConversion"/>
  </si>
  <si>
    <t>13-14 대전</t>
    <phoneticPr fontId="17" type="noConversion"/>
  </si>
  <si>
    <t xml:space="preserve"> </t>
  </si>
  <si>
    <t>중견사원 역량 강화</t>
    <phoneticPr fontId="17" type="noConversion"/>
  </si>
  <si>
    <t>현장관리자 역량 강화</t>
    <phoneticPr fontId="17" type="noConversion"/>
  </si>
  <si>
    <t>급여담당자 운용 실무</t>
    <phoneticPr fontId="17" type="noConversion"/>
  </si>
  <si>
    <t>알기 쉬운 회계(기본)</t>
    <phoneticPr fontId="17" type="noConversion"/>
  </si>
  <si>
    <t>업무가 100배 빨라지는 엑셀 함수와 데이터 관리</t>
    <phoneticPr fontId="17" type="noConversion"/>
  </si>
  <si>
    <t>비즈니스 한글 활용 실무</t>
    <phoneticPr fontId="17" type="noConversion"/>
  </si>
  <si>
    <t>수출입 쉽게 잘하는 무역의 모든 것</t>
    <phoneticPr fontId="17" type="noConversion"/>
  </si>
  <si>
    <t>3일</t>
    <phoneticPr fontId="17" type="noConversion"/>
  </si>
  <si>
    <t>●</t>
    <phoneticPr fontId="89" type="noConversion"/>
  </si>
  <si>
    <t>위험성평가를 활용한 안전한 현장 만들기</t>
    <phoneticPr fontId="17" type="noConversion"/>
  </si>
  <si>
    <t>구매 관리 기본</t>
    <phoneticPr fontId="17" type="noConversion"/>
  </si>
  <si>
    <t>자재 &amp; 재고 관리 기본</t>
    <phoneticPr fontId="17" type="noConversion"/>
  </si>
  <si>
    <t>재고 절감 기본</t>
    <phoneticPr fontId="17" type="noConversion"/>
  </si>
  <si>
    <t>18-19역삼</t>
  </si>
  <si>
    <t>28-29역삼</t>
  </si>
  <si>
    <t>공장 혁신 5S와 눈으로 보는 관리</t>
    <phoneticPr fontId="17" type="noConversion"/>
  </si>
  <si>
    <t>현장 낭비 발굴 및 개선</t>
    <phoneticPr fontId="17" type="noConversion"/>
  </si>
  <si>
    <t>현장에서 알아야 할 원가 절감 기본</t>
    <phoneticPr fontId="89" type="noConversion"/>
  </si>
  <si>
    <t>휴먼 에러 제로화를 통한 무결점 현장 만들기</t>
    <phoneticPr fontId="17" type="noConversion"/>
  </si>
  <si>
    <t>생산 관리 기본</t>
    <phoneticPr fontId="17" type="noConversion"/>
  </si>
  <si>
    <t>생산 관리 종합 실무</t>
    <phoneticPr fontId="17" type="noConversion"/>
  </si>
  <si>
    <t>생산 계획 수립 및 진도 관리</t>
    <phoneticPr fontId="17" type="noConversion"/>
  </si>
  <si>
    <t>공정 성과 지표(KPI) 관리</t>
    <phoneticPr fontId="17" type="noConversion"/>
  </si>
  <si>
    <t>공정 개선 향상</t>
    <phoneticPr fontId="17" type="noConversion"/>
  </si>
  <si>
    <t>생산성 향상을 위한 제조 혁신 추진 실무</t>
    <phoneticPr fontId="17" type="noConversion"/>
  </si>
  <si>
    <t>9-10역삼</t>
  </si>
  <si>
    <t>엑셀을 활용한 생산 관리 시스템 구축 실무</t>
    <phoneticPr fontId="17" type="noConversion"/>
  </si>
  <si>
    <t>설비 윤활 기술</t>
    <phoneticPr fontId="17" type="noConversion"/>
  </si>
  <si>
    <t>설비 총점검 추진 실무</t>
    <phoneticPr fontId="17" type="noConversion"/>
  </si>
  <si>
    <t>베어링 취급과 보전</t>
    <phoneticPr fontId="17" type="noConversion"/>
  </si>
  <si>
    <t>에너지 유틸리티 설비 보전 기술</t>
    <phoneticPr fontId="17" type="noConversion"/>
  </si>
  <si>
    <t xml:space="preserve">모터와 펌프 운영 실무 </t>
    <phoneticPr fontId="89" type="noConversion"/>
  </si>
  <si>
    <t>스마트 팩토리 전략 수립 실무</t>
    <phoneticPr fontId="17" type="noConversion"/>
  </si>
  <si>
    <t>스마트 팩토리 구축을 위한 MES 기본</t>
    <phoneticPr fontId="17" type="noConversion"/>
  </si>
  <si>
    <t>선진 사례로 배우는 스마트 팩토리 추진 실무</t>
    <phoneticPr fontId="17" type="noConversion"/>
  </si>
  <si>
    <t xml:space="preserve">R&amp;D 혁신을 위한 기획 및 관리 </t>
    <phoneticPr fontId="17" type="noConversion"/>
  </si>
  <si>
    <t>KSA 품질 교실(품질 마인드 업)</t>
    <phoneticPr fontId="91" type="noConversion"/>
  </si>
  <si>
    <t>품질 기획과 전략 수립</t>
    <phoneticPr fontId="91" type="noConversion"/>
  </si>
  <si>
    <t>APQP/PPAP 추진 실무</t>
    <phoneticPr fontId="17" type="noConversion"/>
  </si>
  <si>
    <t xml:space="preserve">8D와 함께 하는 P-FMEA &amp; CP </t>
    <phoneticPr fontId="91" type="noConversion"/>
  </si>
  <si>
    <t>현장 4M 관리 실무</t>
    <phoneticPr fontId="17" type="noConversion"/>
  </si>
  <si>
    <t xml:space="preserve">품질 검사 실무  </t>
    <phoneticPr fontId="91" type="noConversion"/>
  </si>
  <si>
    <t xml:space="preserve">통계적 품질 관리(SQC)     </t>
    <phoneticPr fontId="91" type="noConversion"/>
  </si>
  <si>
    <t xml:space="preserve">통계적 공정 관리(SPC)     </t>
    <phoneticPr fontId="89" type="noConversion"/>
  </si>
  <si>
    <t>관리도 활용과 공정 품질 관리</t>
    <phoneticPr fontId="91" type="noConversion"/>
  </si>
  <si>
    <t xml:space="preserve">자재 입고부터 출하까지 품질 관리 개선 실무 </t>
    <phoneticPr fontId="91" type="noConversion"/>
  </si>
  <si>
    <t>고객 클레임과 품질 단계별 시정 조치</t>
    <phoneticPr fontId="91" type="noConversion"/>
  </si>
  <si>
    <t>20-21 대전</t>
    <phoneticPr fontId="17" type="noConversion"/>
  </si>
  <si>
    <t>식스시그마 기초(WB)</t>
    <phoneticPr fontId="17" type="noConversion"/>
  </si>
  <si>
    <t>신뢰성 입문</t>
    <phoneticPr fontId="91" type="noConversion"/>
  </si>
  <si>
    <t>신뢰성 추진 실무</t>
    <phoneticPr fontId="91" type="noConversion"/>
  </si>
  <si>
    <t>FMEA·FTA 실무</t>
    <phoneticPr fontId="17" type="noConversion"/>
  </si>
  <si>
    <t>현장에서 알아야 할 안전 관리 핵심 실무</t>
    <phoneticPr fontId="17" type="noConversion"/>
  </si>
  <si>
    <t>12-13 수원</t>
    <phoneticPr fontId="17" type="noConversion"/>
  </si>
  <si>
    <t>[등록민간자격] ISO 9001 내부심사원 자격인정</t>
    <phoneticPr fontId="17" type="noConversion"/>
  </si>
  <si>
    <t>ISO 9001/14001/45001 통합 내부심사원</t>
    <phoneticPr fontId="17" type="noConversion"/>
  </si>
  <si>
    <t>R&amp;D 프로젝트 관리와 성과 평가</t>
    <phoneticPr fontId="17" type="noConversion"/>
  </si>
  <si>
    <t>품질 검사원 양성</t>
    <phoneticPr fontId="17" type="noConversion"/>
  </si>
  <si>
    <t>25-26 부산</t>
    <phoneticPr fontId="17" type="noConversion"/>
  </si>
  <si>
    <t>[등록민간자격] 개선 제안 지도사</t>
    <phoneticPr fontId="17" type="noConversion"/>
  </si>
  <si>
    <t>원가 관리 기본</t>
    <phoneticPr fontId="17" type="noConversion"/>
  </si>
  <si>
    <t>17-18 대구</t>
    <phoneticPr fontId="17" type="noConversion"/>
  </si>
  <si>
    <t>제조 혁신을 위한 현장 관리자 스킬 향상</t>
    <phoneticPr fontId="17" type="noConversion"/>
  </si>
  <si>
    <t>23-24 부산</t>
    <phoneticPr fontId="17" type="noConversion"/>
  </si>
  <si>
    <t>TPM 추진 종합 실무</t>
    <phoneticPr fontId="17" type="noConversion"/>
  </si>
  <si>
    <t xml:space="preserve">자주 보전 추진 실무 </t>
    <phoneticPr fontId="17" type="noConversion"/>
  </si>
  <si>
    <t>현장 혁신 3정5S 추진 실무</t>
    <phoneticPr fontId="17" type="noConversion"/>
  </si>
  <si>
    <t>계획 보전 추진 실무</t>
    <phoneticPr fontId="17" type="noConversion"/>
  </si>
  <si>
    <t>예지 보전을 위한 설비 진단 기술</t>
    <phoneticPr fontId="17" type="noConversion"/>
  </si>
  <si>
    <t>회전 기계 점검 및 고장 진단, 진동 분석</t>
    <phoneticPr fontId="17" type="noConversion"/>
  </si>
  <si>
    <t>기계 요소와 구동 장치의 보전</t>
    <phoneticPr fontId="17" type="noConversion"/>
  </si>
  <si>
    <t>전장 계장 제어 실무</t>
    <phoneticPr fontId="17" type="noConversion"/>
  </si>
  <si>
    <t>기계 장비 정밀 체결 기술</t>
    <phoneticPr fontId="17" type="noConversion"/>
  </si>
  <si>
    <t>[국제자격] ITC 열화상 진단 기술자[Level 1]</t>
    <phoneticPr fontId="17" type="noConversion"/>
  </si>
  <si>
    <t>공정 위험성평가(HAZOP&amp;K-PSR) 실무</t>
    <phoneticPr fontId="17" type="noConversion"/>
  </si>
  <si>
    <t>현장 리더를 위한 TPM</t>
    <phoneticPr fontId="17" type="noConversion"/>
  </si>
  <si>
    <t>16-17 대전</t>
    <phoneticPr fontId="17" type="noConversion"/>
  </si>
  <si>
    <t>실습으로 배우는 전기 전자 기본</t>
    <phoneticPr fontId="17" type="noConversion"/>
  </si>
  <si>
    <t xml:space="preserve">유압 설비와 보전 </t>
    <phoneticPr fontId="89" type="noConversion"/>
  </si>
  <si>
    <t>진동 및 초음파 진단 기술</t>
    <phoneticPr fontId="17" type="noConversion"/>
  </si>
  <si>
    <t>안전보건관리책임자 신규교육(건설업)</t>
    <phoneticPr fontId="89" type="noConversion"/>
  </si>
  <si>
    <t>안전보건관리책임자 보수교육(건설업)</t>
    <phoneticPr fontId="89" type="noConversion"/>
  </si>
  <si>
    <t>안전관리자 신규교육(건설업)</t>
    <phoneticPr fontId="89" type="noConversion"/>
  </si>
  <si>
    <t>안전관리자 보수교육(건설업)</t>
    <phoneticPr fontId="89" type="noConversion"/>
  </si>
  <si>
    <t>안전보건관리담당자 보수교육(산업안전일반)</t>
    <phoneticPr fontId="89" type="noConversion"/>
  </si>
  <si>
    <t>경영간부를 위한 품질경영</t>
    <phoneticPr fontId="91" type="noConversion"/>
  </si>
  <si>
    <t>KS인증 심사원 양성(제품)</t>
    <phoneticPr fontId="91" type="noConversion"/>
  </si>
  <si>
    <t>●</t>
    <phoneticPr fontId="17" type="noConversion"/>
  </si>
  <si>
    <t>월1회</t>
    <phoneticPr fontId="17" type="noConversion"/>
  </si>
  <si>
    <t>전략 구매와 구매 리스크 관리</t>
    <phoneticPr fontId="17" type="noConversion"/>
  </si>
  <si>
    <t>설계 원가 계산 및 절감</t>
    <phoneticPr fontId="17" type="noConversion"/>
  </si>
  <si>
    <t>견적 원가 계산 및 절감</t>
    <phoneticPr fontId="17" type="noConversion"/>
  </si>
  <si>
    <t>금형 원가 계산 및 절감</t>
    <phoneticPr fontId="17" type="noConversion"/>
  </si>
  <si>
    <t>ESG 이해와 현장 개선 실무</t>
    <phoneticPr fontId="17" type="noConversion"/>
  </si>
  <si>
    <t>ISO 9001/14001/45001 통합 구축 및 운영 실무</t>
    <phoneticPr fontId="17" type="noConversion"/>
  </si>
  <si>
    <t>[등록민간자격] IATF 16949 내부심사원 자격인정</t>
    <phoneticPr fontId="17" type="noConversion"/>
  </si>
  <si>
    <t>제조 현장의 이물 제로화 추진 실무</t>
    <phoneticPr fontId="17" type="noConversion"/>
  </si>
  <si>
    <t>공차 설계 실무</t>
    <phoneticPr fontId="17" type="noConversion"/>
  </si>
  <si>
    <t>JIS 품질관리 책임자 양성</t>
    <phoneticPr fontId="17" type="noConversion"/>
  </si>
  <si>
    <t>JIS 품질관리 책임자 정기교육</t>
    <phoneticPr fontId="17" type="noConversion"/>
  </si>
  <si>
    <t>고급관리자 CORE 리더십(강점기반 역량 강화)</t>
    <phoneticPr fontId="17" type="noConversion"/>
  </si>
  <si>
    <t>ISO 45001(안전보건경영시스템) 인증심사원 [KAR/GPC 승인]</t>
    <phoneticPr fontId="17" type="noConversion"/>
  </si>
  <si>
    <t>ISO 45001(안전보건경영시스템) 인증심사원 자격확대 [KAR/GPC 승인]</t>
    <phoneticPr fontId="17" type="noConversion"/>
  </si>
  <si>
    <t>(한전 협력사) 입고부터 출하까지 현장품질관리 개선</t>
    <phoneticPr fontId="17" type="noConversion"/>
  </si>
  <si>
    <t>(한전 협력사) 위험성평가 전문가가 전수하는 시공안전품질 핵심</t>
    <phoneticPr fontId="17" type="noConversion"/>
  </si>
  <si>
    <t>리더십 역량 강화</t>
    <phoneticPr fontId="17" type="noConversion"/>
  </si>
  <si>
    <t>신규과정</t>
    <phoneticPr fontId="17" type="noConversion"/>
  </si>
  <si>
    <t>무료수강권</t>
    <phoneticPr fontId="17" type="noConversion"/>
  </si>
  <si>
    <t>비대면</t>
    <phoneticPr fontId="17" type="noConversion"/>
  </si>
  <si>
    <t>대면</t>
    <phoneticPr fontId="17" type="noConversion"/>
  </si>
  <si>
    <t xml:space="preserve"> </t>
    <phoneticPr fontId="17" type="noConversion"/>
  </si>
  <si>
    <t>10-11역삼</t>
  </si>
  <si>
    <t xml:space="preserve">
</t>
  </si>
  <si>
    <t>27-28역삼</t>
  </si>
  <si>
    <t>21-22수원</t>
  </si>
  <si>
    <t>19-20역삼</t>
  </si>
  <si>
    <t>21-22역삼</t>
  </si>
  <si>
    <t>24-25역삼</t>
  </si>
  <si>
    <t>16-17역삼</t>
  </si>
  <si>
    <t>23-24역삼</t>
  </si>
  <si>
    <t>26-27역삼</t>
  </si>
  <si>
    <t>8-9역삼</t>
  </si>
  <si>
    <t>20-21역삼</t>
  </si>
  <si>
    <t>17-18역삼</t>
  </si>
  <si>
    <t>4-5역삼</t>
  </si>
  <si>
    <t>24-26역삼</t>
  </si>
  <si>
    <t>14-16역삼</t>
  </si>
  <si>
    <t>9-11역삼</t>
  </si>
  <si>
    <t>3-5수원
17-19부산</t>
  </si>
  <si>
    <t>6-7역삼</t>
  </si>
  <si>
    <t>3-4역삼</t>
  </si>
  <si>
    <t>11-12역삼</t>
  </si>
  <si>
    <t>13-14역삼</t>
  </si>
  <si>
    <t>15-16역삼</t>
  </si>
  <si>
    <t>1-2역삼</t>
  </si>
  <si>
    <t>2-3역삼</t>
  </si>
  <si>
    <t>7-8역삼</t>
  </si>
  <si>
    <t>22-23역삼</t>
  </si>
  <si>
    <t>16-18역삼</t>
  </si>
  <si>
    <t>25-27대전</t>
  </si>
  <si>
    <t>21역삼</t>
  </si>
  <si>
    <t>22역삼</t>
  </si>
  <si>
    <t>30-7.1역삼</t>
  </si>
  <si>
    <t>18-19수원</t>
  </si>
  <si>
    <t>8-9대전</t>
  </si>
  <si>
    <t>2역삼</t>
  </si>
  <si>
    <t>27역삼</t>
  </si>
  <si>
    <t>9역삼</t>
  </si>
  <si>
    <t>31-4.1역삼</t>
  </si>
  <si>
    <t>25-26역삼</t>
  </si>
  <si>
    <t>23역삼</t>
  </si>
  <si>
    <t>26역삼</t>
  </si>
  <si>
    <t>4역삼</t>
  </si>
  <si>
    <t>12-13부산</t>
  </si>
  <si>
    <t>13역삼</t>
  </si>
  <si>
    <t>11역삼</t>
  </si>
  <si>
    <t>ESG A to Z</t>
    <phoneticPr fontId="17" type="noConversion"/>
  </si>
  <si>
    <t>24-26수원</t>
  </si>
  <si>
    <t>3-4부산
17-18역삼</t>
  </si>
  <si>
    <t>업무 성과를 높이는 MBTI 커뮤니케이션</t>
    <phoneticPr fontId="89" type="noConversion"/>
  </si>
  <si>
    <t xml:space="preserve"> </t>
    <phoneticPr fontId="17" type="noConversion"/>
  </si>
  <si>
    <t>시선을 사로잡는 문서의 모든 것 - 비즈니스 인포그래픽 스킬 업</t>
    <phoneticPr fontId="17" type="noConversion"/>
  </si>
  <si>
    <t>업무가 100배 빨라지는 스마트한 업무 스킬</t>
    <phoneticPr fontId="17" type="noConversion"/>
  </si>
  <si>
    <t>사례로 배우는 채권 관리 및 회수 실무</t>
    <phoneticPr fontId="17" type="noConversion"/>
  </si>
  <si>
    <t>거래처 신용 조사 및 여신 관리 실무</t>
    <phoneticPr fontId="17" type="noConversion"/>
  </si>
  <si>
    <t>전략적 사고와 의사결정</t>
    <phoneticPr fontId="17" type="noConversion"/>
  </si>
  <si>
    <t>일 잘하는 직장인의 직무 스트레스 관리</t>
    <phoneticPr fontId="17" type="noConversion"/>
  </si>
  <si>
    <t>채용부터 퇴직까지 노동법 실무</t>
    <phoneticPr fontId="17" type="noConversion"/>
  </si>
  <si>
    <t>사례로 배우는 직무 분석 실무</t>
    <phoneticPr fontId="17" type="noConversion"/>
  </si>
  <si>
    <t>문서작성
·
프레젠테이션</t>
    <phoneticPr fontId="17" type="noConversion"/>
  </si>
  <si>
    <t>인사·노무·총무</t>
    <phoneticPr fontId="17" type="noConversion"/>
  </si>
  <si>
    <t>23-26 제주</t>
    <phoneticPr fontId="17" type="noConversion"/>
  </si>
  <si>
    <t>인문경영(상반기)</t>
    <phoneticPr fontId="17" type="noConversion"/>
  </si>
  <si>
    <t>10주</t>
    <phoneticPr fontId="17" type="noConversion"/>
  </si>
  <si>
    <t>4.1-6.24</t>
    <phoneticPr fontId="17" type="noConversion"/>
  </si>
  <si>
    <t>인문경영(하반기)</t>
    <phoneticPr fontId="17" type="noConversion"/>
  </si>
  <si>
    <t>9.9-11.25</t>
    <phoneticPr fontId="17" type="noConversion"/>
  </si>
  <si>
    <t>10.16-12.11</t>
    <phoneticPr fontId="17" type="noConversion"/>
  </si>
  <si>
    <t>9 부산         18 수원</t>
    <phoneticPr fontId="17" type="noConversion"/>
  </si>
  <si>
    <t>25 서울</t>
    <phoneticPr fontId="17" type="noConversion"/>
  </si>
  <si>
    <t>16 인천 
31 대구</t>
    <phoneticPr fontId="17" type="noConversion"/>
  </si>
  <si>
    <t>4 서울
12 광주</t>
    <phoneticPr fontId="17" type="noConversion"/>
  </si>
  <si>
    <t>안식월</t>
    <phoneticPr fontId="17" type="noConversion"/>
  </si>
  <si>
    <t>9</t>
    <phoneticPr fontId="17" type="noConversion"/>
  </si>
  <si>
    <t>14</t>
    <phoneticPr fontId="17" type="noConversion"/>
  </si>
  <si>
    <t>[개인]
1,200
[법인]
2,800</t>
    <phoneticPr fontId="17" type="noConversion"/>
  </si>
  <si>
    <t>[개인]
1,300
[법인]
3,000</t>
    <phoneticPr fontId="17" type="noConversion"/>
  </si>
  <si>
    <t>[개인]
1,300
[법인]
3,000</t>
    <phoneticPr fontId="17" type="noConversion"/>
  </si>
  <si>
    <t>[개인]
1,400
[법인]
3,300</t>
    <phoneticPr fontId="17" type="noConversion"/>
  </si>
  <si>
    <t>미정</t>
    <phoneticPr fontId="17" type="noConversion"/>
  </si>
  <si>
    <t>★</t>
    <phoneticPr fontId="17" type="noConversion"/>
  </si>
  <si>
    <t>16-17 역삼</t>
  </si>
  <si>
    <t>6-7 역삼</t>
    <phoneticPr fontId="17" type="noConversion"/>
  </si>
  <si>
    <t>6-7 부산</t>
  </si>
  <si>
    <t>7-8 역삼</t>
  </si>
  <si>
    <t>12-13 역삼</t>
  </si>
  <si>
    <t>2-3 대전
30-7/1 역삼</t>
  </si>
  <si>
    <t>15-16 역삼</t>
  </si>
  <si>
    <t>3-4 역삼</t>
  </si>
  <si>
    <t>31-4/1 역삼</t>
  </si>
  <si>
    <t>4-5 역삼</t>
    <phoneticPr fontId="17" type="noConversion"/>
  </si>
  <si>
    <t>13-14 역삼</t>
  </si>
  <si>
    <t>17-18 역삼</t>
    <phoneticPr fontId="17" type="noConversion"/>
  </si>
  <si>
    <t>28 역삼</t>
  </si>
  <si>
    <t>14 역삼</t>
  </si>
  <si>
    <t>8 역삼</t>
  </si>
  <si>
    <t>19 역삼</t>
  </si>
  <si>
    <t>탄소중립</t>
    <phoneticPr fontId="17" type="noConversion"/>
  </si>
  <si>
    <t>온실가스 목표관리제 및 배출권거래제 실무</t>
    <phoneticPr fontId="17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</si>
  <si>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</si>
  <si>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</si>
  <si>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</si>
  <si>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</si>
  <si>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</si>
  <si>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</si>
  <si>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</si>
  <si>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27 역삼</t>
  </si>
  <si>
    <t>22 역삼</t>
  </si>
  <si>
    <t>21 역삼</t>
  </si>
  <si>
    <t>9 역삼</t>
  </si>
  <si>
    <t>17 역삼</t>
  </si>
  <si>
    <t>탄소중립 규제대응 실무</t>
    <phoneticPr fontId="17" type="noConversion"/>
  </si>
  <si>
    <t>10-11 역삼</t>
  </si>
  <si>
    <t>11-12 역삼</t>
  </si>
  <si>
    <t>5-6 역삼</t>
  </si>
  <si>
    <t>17-18 부산</t>
  </si>
  <si>
    <t>12-14 역삼</t>
  </si>
  <si>
    <t>9-11 역삼</t>
  </si>
  <si>
    <t>17-19 역삼</t>
  </si>
  <si>
    <t>13-14 역삼</t>
    <phoneticPr fontId="17" type="noConversion"/>
  </si>
  <si>
    <t>IATF 16949 심사 대응 Skill UP</t>
  </si>
  <si>
    <t>16-17 역삼</t>
    <phoneticPr fontId="17" type="noConversion"/>
  </si>
  <si>
    <t>8-10 역삼</t>
    <phoneticPr fontId="17" type="noConversion"/>
  </si>
  <si>
    <t>ISO 53001(UN지속가능개발목표경영시스템) 인증심사원 자격확대 [GPC 승인]</t>
    <phoneticPr fontId="17" type="noConversion"/>
  </si>
  <si>
    <t>ISO 53001(UN지속가능개발목표경영시스템) 인증심사원 [GPC 승인]</t>
    <phoneticPr fontId="17" type="noConversion"/>
  </si>
  <si>
    <t>ISO 22301(업무연속성관리시스템) 인증심사원 자격확대 [GPC 승인]</t>
  </si>
  <si>
    <t>ISO 22000(식품안전경영시스템) 인증심사원 자격확대 [GPC 승인]</t>
  </si>
  <si>
    <t>자율주행 국가표준</t>
    <phoneticPr fontId="105" type="noConversion"/>
  </si>
  <si>
    <t>레미콘(F) 분야 KS인증 품질 기술교육</t>
    <phoneticPr fontId="17" type="noConversion"/>
  </si>
  <si>
    <t>전기(C) 분야 KS인증 품질 기술교육</t>
    <phoneticPr fontId="17" type="noConversion"/>
  </si>
  <si>
    <t>7-8 역삼</t>
    <phoneticPr fontId="17" type="noConversion"/>
  </si>
  <si>
    <t>돋보기로 보는 KS심사 준비 실무</t>
    <phoneticPr fontId="91" type="noConversion"/>
  </si>
  <si>
    <t>3-4 역삼</t>
    <phoneticPr fontId="17" type="noConversion"/>
  </si>
  <si>
    <t>29-30 역삼</t>
    <phoneticPr fontId="17" type="noConversion"/>
  </si>
  <si>
    <t>27-28 역삼</t>
    <phoneticPr fontId="17" type="noConversion"/>
  </si>
  <si>
    <t>10-11 역삼</t>
    <phoneticPr fontId="17" type="noConversion"/>
  </si>
  <si>
    <t>KS인증과 사내표준 운영을 위한 내부 전문가 과정</t>
    <phoneticPr fontId="91" type="noConversion"/>
  </si>
  <si>
    <t>KS인증 심사원 직무교육(서비스)</t>
    <phoneticPr fontId="91" type="noConversion"/>
  </si>
  <si>
    <t>KS인증 심사원 양성(서비스)</t>
    <phoneticPr fontId="91" type="noConversion"/>
  </si>
  <si>
    <t>[실시간비대면]Regular Training for Quality Control Managers</t>
    <phoneticPr fontId="105" type="noConversion"/>
  </si>
  <si>
    <t>8-9 역삼</t>
    <phoneticPr fontId="17" type="noConversion"/>
  </si>
  <si>
    <t>12 역삼</t>
    <phoneticPr fontId="17" type="noConversion"/>
  </si>
  <si>
    <t>19 역삼</t>
    <phoneticPr fontId="17" type="noConversion"/>
  </si>
  <si>
    <t>5 역삼</t>
    <phoneticPr fontId="17" type="noConversion"/>
  </si>
  <si>
    <t>29 역삼</t>
    <phoneticPr fontId="17" type="noConversion"/>
  </si>
  <si>
    <t>[실시간비대면]Quality Management Training for Executives</t>
    <phoneticPr fontId="17" type="noConversion"/>
  </si>
  <si>
    <t>경영간부를 위한 품질경영(서비스)</t>
    <phoneticPr fontId="91" type="noConversion"/>
  </si>
  <si>
    <t>KS인증 심사원 직무교육(제품)</t>
    <phoneticPr fontId="91" type="noConversion"/>
  </si>
  <si>
    <t>프로젝트 관리자(PM) 양성</t>
    <phoneticPr fontId="17" type="noConversion"/>
  </si>
  <si>
    <t>프로젝트 일정관리 실무</t>
    <phoneticPr fontId="17" type="noConversion"/>
  </si>
  <si>
    <t>1-2 역삼</t>
    <phoneticPr fontId="17" type="noConversion"/>
  </si>
  <si>
    <t>25-26 역삼</t>
    <phoneticPr fontId="17" type="noConversion"/>
  </si>
  <si>
    <t>신뢰성 기법 : 가속 수명(ALT) 및 가속 열화(ADT) 실무</t>
    <phoneticPr fontId="17" type="noConversion"/>
  </si>
  <si>
    <t>신뢰성 기법 : HALT &amp; HASS 실무</t>
    <phoneticPr fontId="17" type="noConversion"/>
  </si>
  <si>
    <t>신뢰성 시험 설계 실무</t>
    <phoneticPr fontId="91" type="noConversion"/>
  </si>
  <si>
    <t>22-24 역삼</t>
    <phoneticPr fontId="17" type="noConversion"/>
  </si>
  <si>
    <t>개발 기간 단축을 위한 가속 수명 시험(ALT) 실무</t>
    <phoneticPr fontId="91" type="noConversion"/>
  </si>
  <si>
    <t>제품 수명 예측을 위한 필드 데이터 분석 실무</t>
    <phoneticPr fontId="17" type="noConversion"/>
  </si>
  <si>
    <t>신뢰성 분석을 위한 데이터 해석 기초</t>
    <phoneticPr fontId="17" type="noConversion"/>
  </si>
  <si>
    <t>[국제자격] 국제 신뢰성 기사(CRE) 자격 대비+문제풀이반</t>
    <phoneticPr fontId="17" type="noConversion"/>
  </si>
  <si>
    <t>9-13 역삼</t>
    <phoneticPr fontId="17" type="noConversion"/>
  </si>
  <si>
    <t>[등록민간자격] 식스시그마 그린벨트(GB)</t>
  </si>
  <si>
    <t>분임조/제안 활동 운영 체계 구축과 기업 사례연구</t>
    <phoneticPr fontId="17" type="noConversion"/>
  </si>
  <si>
    <t>실습 중심의 현장 개선 기법</t>
    <phoneticPr fontId="91" type="noConversion"/>
  </si>
  <si>
    <t>개선 제안 활동 기본</t>
    <phoneticPr fontId="17" type="noConversion"/>
  </si>
  <si>
    <t>26-27 역삼</t>
    <phoneticPr fontId="17" type="noConversion"/>
  </si>
  <si>
    <t>JMP 활용 기초</t>
    <phoneticPr fontId="17" type="noConversion"/>
  </si>
  <si>
    <t>20-21 역삼</t>
    <phoneticPr fontId="17" type="noConversion"/>
  </si>
  <si>
    <t>21-22 역삼</t>
    <phoneticPr fontId="17" type="noConversion"/>
  </si>
  <si>
    <t>엑셀을 활용한 생산 품질 데이터 분석</t>
    <phoneticPr fontId="17" type="noConversion"/>
  </si>
  <si>
    <t>2-3 역삼</t>
    <phoneticPr fontId="17" type="noConversion"/>
  </si>
  <si>
    <t>협력사 공정 감사(AUDIT) 추진 실무</t>
    <phoneticPr fontId="17" type="noConversion"/>
  </si>
  <si>
    <t>10-12 역삼</t>
    <phoneticPr fontId="17" type="noConversion"/>
  </si>
  <si>
    <t>9-11 수원</t>
    <phoneticPr fontId="17" type="noConversion"/>
  </si>
  <si>
    <t>협력사 품질 관리 추진 실무</t>
    <phoneticPr fontId="91" type="noConversion"/>
  </si>
  <si>
    <t>11-12 역삼</t>
    <phoneticPr fontId="17" type="noConversion"/>
  </si>
  <si>
    <t xml:space="preserve">실험 계획법(DOE) </t>
    <phoneticPr fontId="91" type="noConversion"/>
  </si>
  <si>
    <t>측정 시스템 분석(MSA) 활용</t>
    <phoneticPr fontId="17" type="noConversion"/>
  </si>
  <si>
    <t>미니탭 활용과 통계 분석</t>
    <phoneticPr fontId="17" type="noConversion"/>
  </si>
  <si>
    <t>2-4 부산</t>
    <phoneticPr fontId="17" type="noConversion"/>
  </si>
  <si>
    <t>스마트 공정 품질 관리 실무</t>
    <phoneticPr fontId="17" type="noConversion"/>
  </si>
  <si>
    <t>현장 품질 관리 추진 실무</t>
    <phoneticPr fontId="91" type="noConversion"/>
  </si>
  <si>
    <t>품질 관리 기본</t>
    <phoneticPr fontId="17" type="noConversion"/>
  </si>
  <si>
    <t>[국제자격] 국제 품질 기사(CQE) 자격 대비+문제풀이반</t>
    <phoneticPr fontId="89" type="noConversion"/>
  </si>
  <si>
    <t>품질 보증(QA) 추진 실무</t>
    <phoneticPr fontId="91" type="noConversion"/>
  </si>
  <si>
    <t>24 역삼</t>
    <phoneticPr fontId="17" type="noConversion"/>
  </si>
  <si>
    <t>14 역삼</t>
    <phoneticPr fontId="17" type="noConversion"/>
  </si>
  <si>
    <t>16 역삼</t>
    <phoneticPr fontId="17" type="noConversion"/>
  </si>
  <si>
    <t>신화로 배우는 품질 여행</t>
    <phoneticPr fontId="17" type="noConversion"/>
  </si>
  <si>
    <t>1등 제품 개발을 위한 품질 기능 전개(QFD)</t>
    <phoneticPr fontId="17" type="noConversion"/>
  </si>
  <si>
    <t>품질 코스트 분석과 활용</t>
    <phoneticPr fontId="91" type="noConversion"/>
  </si>
  <si>
    <t>19-20 역삼</t>
    <phoneticPr fontId="17" type="noConversion"/>
  </si>
  <si>
    <t>24-25 역삼</t>
    <phoneticPr fontId="17" type="noConversion"/>
  </si>
  <si>
    <t>사내 표준화 추진 실무</t>
    <phoneticPr fontId="91" type="noConversion"/>
  </si>
  <si>
    <t>팀원이 만족하는 분임조장의 핵심 역량</t>
    <phoneticPr fontId="17" type="noConversion"/>
  </si>
  <si>
    <t>[국제자격] 트리즈 전문가(Level-3)</t>
    <phoneticPr fontId="17" type="noConversion"/>
  </si>
  <si>
    <t>[국제자격] 트리즈 추진자(Level-2)</t>
    <phoneticPr fontId="17" type="noConversion"/>
  </si>
  <si>
    <t>[국제자격] 트리즈 기본(Level-1)</t>
    <phoneticPr fontId="17" type="noConversion"/>
  </si>
  <si>
    <t>기업 특허 전략 분석(입문)</t>
    <phoneticPr fontId="17" type="noConversion"/>
  </si>
  <si>
    <t>연구개발 기술관리 핵심 종합</t>
    <phoneticPr fontId="17" type="noConversion"/>
  </si>
  <si>
    <t>15 역삼</t>
    <phoneticPr fontId="17" type="noConversion"/>
  </si>
  <si>
    <t>23 역삼</t>
    <phoneticPr fontId="17" type="noConversion"/>
  </si>
  <si>
    <t>정부 R&amp;D 지원 사업 보고서 작성과 효과적 활용</t>
    <phoneticPr fontId="91" type="noConversion"/>
  </si>
  <si>
    <t>성과 창출을 위한 R&amp;D와 업무 효율 개선 기법</t>
    <phoneticPr fontId="17" type="noConversion"/>
  </si>
  <si>
    <t>전략적 기술 로드맵(TRM) 작성</t>
    <phoneticPr fontId="17" type="noConversion"/>
  </si>
  <si>
    <t>R&amp;D 역량 향상 실무와 활용 기법</t>
    <phoneticPr fontId="17" type="noConversion"/>
  </si>
  <si>
    <t>R&amp;D 역량 향상을 위한 기본 다지기</t>
    <phoneticPr fontId="17" type="noConversion"/>
  </si>
  <si>
    <t>개발 및 설계 원가 절감 기법 활용 실무</t>
    <phoneticPr fontId="17" type="noConversion"/>
  </si>
  <si>
    <t>제품 개발 및 설계 기본</t>
    <phoneticPr fontId="17" type="noConversion"/>
  </si>
  <si>
    <t>신제품 개발 프로세스 효율화 전략</t>
    <phoneticPr fontId="17" type="noConversion"/>
  </si>
  <si>
    <t>신제품 기획 &amp; 개발 전략</t>
    <phoneticPr fontId="17" type="noConversion"/>
  </si>
  <si>
    <t>ITC 열화상진단기술자 재인증 교육</t>
    <phoneticPr fontId="89" type="noConversion"/>
  </si>
  <si>
    <t>1-3 역삼</t>
    <phoneticPr fontId="17" type="noConversion"/>
  </si>
  <si>
    <t>[등록민간자격] 생산 보전 기술자(2급)</t>
    <phoneticPr fontId="17" type="noConversion"/>
  </si>
  <si>
    <t>[등록민간자격] TPM 사내 컨설턴트</t>
    <phoneticPr fontId="17" type="noConversion"/>
  </si>
  <si>
    <t>설비보전을 위한 인버터시스템</t>
    <phoneticPr fontId="89" type="noConversion"/>
  </si>
  <si>
    <t>빅데이터를 활용한 설비보전</t>
    <phoneticPr fontId="89" type="noConversion"/>
  </si>
  <si>
    <t xml:space="preserve">2D CAD로 배우는 도면 작성 </t>
    <phoneticPr fontId="17" type="noConversion"/>
  </si>
  <si>
    <t>기계 가공 입문(절삭, 프레스)</t>
    <phoneticPr fontId="17" type="noConversion"/>
  </si>
  <si>
    <t>금속 재료 및 전기 재료 기본</t>
    <phoneticPr fontId="89" type="noConversion"/>
  </si>
  <si>
    <t xml:space="preserve">기계 도면 해독 기본 </t>
    <phoneticPr fontId="17" type="noConversion"/>
  </si>
  <si>
    <t xml:space="preserve">PLC 프로그래밍 기본 </t>
    <phoneticPr fontId="17" type="noConversion"/>
  </si>
  <si>
    <t>공압 설비와 보전</t>
    <phoneticPr fontId="89" type="noConversion"/>
  </si>
  <si>
    <t>RCA(근본 원인 분석) 실무</t>
    <phoneticPr fontId="89" type="noConversion"/>
  </si>
  <si>
    <t>계획 보전 체계 구축과 운영</t>
    <phoneticPr fontId="17" type="noConversion"/>
  </si>
  <si>
    <t>31-4.2 역삼</t>
    <phoneticPr fontId="17" type="noConversion"/>
  </si>
  <si>
    <t>설비 종합 효율 향상을 위한 개별 개선</t>
    <phoneticPr fontId="17" type="noConversion"/>
  </si>
  <si>
    <t>[등록민간자격] 생산 관리 마스터</t>
    <phoneticPr fontId="17" type="noConversion"/>
  </si>
  <si>
    <t>[등록민간자격] 공정 관리 마스터</t>
    <phoneticPr fontId="17" type="noConversion"/>
  </si>
  <si>
    <t xml:space="preserve">공정 전환 탄소중립 추진 실무 </t>
    <phoneticPr fontId="89" type="noConversion"/>
  </si>
  <si>
    <t>생산 혁신 방식(TPS, 린) 기본과 실천</t>
    <phoneticPr fontId="17" type="noConversion"/>
  </si>
  <si>
    <t>작업 개선과 표준화 관리</t>
    <phoneticPr fontId="17" type="noConversion"/>
  </si>
  <si>
    <t>목표 원가 관리 및 원가 기획 실무</t>
    <phoneticPr fontId="17" type="noConversion"/>
  </si>
  <si>
    <t>15-16 역삼</t>
    <phoneticPr fontId="89" type="noConversion"/>
  </si>
  <si>
    <t xml:space="preserve">제조 원가 분석 및 절감 </t>
    <phoneticPr fontId="17" type="noConversion"/>
  </si>
  <si>
    <t>구매 원가 계산 및 분석 실무</t>
    <phoneticPr fontId="17" type="noConversion"/>
  </si>
  <si>
    <t>구매 코스트 테이블 작성 실무</t>
    <phoneticPr fontId="17" type="noConversion"/>
  </si>
  <si>
    <t>협력 업체 관리 실무</t>
    <phoneticPr fontId="17" type="noConversion"/>
  </si>
  <si>
    <t>13-14 역삼</t>
    <phoneticPr fontId="89" type="noConversion"/>
  </si>
  <si>
    <t>공급망 전략 수립 및 최적화</t>
    <phoneticPr fontId="17" type="noConversion"/>
  </si>
  <si>
    <t>SCM 전략 수립</t>
    <phoneticPr fontId="17" type="noConversion"/>
  </si>
  <si>
    <t>물류비 관리와 비용 절감</t>
    <phoneticPr fontId="17" type="noConversion"/>
  </si>
  <si>
    <t>물류 담당자 업무 능력 향상</t>
    <phoneticPr fontId="17" type="noConversion"/>
  </si>
  <si>
    <t>물류 관리 종합</t>
    <phoneticPr fontId="17" type="noConversion"/>
  </si>
  <si>
    <t>우리 회사 적정 재고 산출 데이터 분석 실습</t>
    <phoneticPr fontId="17" type="noConversion"/>
  </si>
  <si>
    <t xml:space="preserve">재고 운영 및 자재 계획 수립 </t>
    <phoneticPr fontId="17" type="noConversion"/>
  </si>
  <si>
    <t>구매계약서 작성과 검토 실무</t>
    <phoneticPr fontId="89" type="noConversion"/>
  </si>
  <si>
    <t xml:space="preserve">글로벌소싱(외자구매) 실무와 리스크 관리 </t>
    <phoneticPr fontId="89" type="noConversion"/>
  </si>
  <si>
    <t xml:space="preserve">간접 구매 실무 </t>
    <phoneticPr fontId="17" type="noConversion"/>
  </si>
  <si>
    <t xml:space="preserve">구매 데이터 활용 분석 실무  </t>
    <phoneticPr fontId="17" type="noConversion"/>
  </si>
  <si>
    <t xml:space="preserve">구매 협상 기술 </t>
    <phoneticPr fontId="17" type="noConversion"/>
  </si>
  <si>
    <t>구매 혁신의 9가지 Tool</t>
    <phoneticPr fontId="17" type="noConversion"/>
  </si>
  <si>
    <t>과정명</t>
    <phoneticPr fontId="89" type="noConversion"/>
  </si>
  <si>
    <t>관리감독자 안전보건교육(건설업)</t>
    <phoneticPr fontId="17" type="noConversion"/>
  </si>
  <si>
    <t>관리감독자 안전보건교육(건설업_2일차)</t>
    <phoneticPr fontId="17" type="noConversion"/>
  </si>
  <si>
    <t>관리감독자 안전보건교육(건설업_1일차)</t>
    <phoneticPr fontId="17" type="noConversion"/>
  </si>
  <si>
    <t>관리감독자 안전보건교육(제조 및 기타 업종)</t>
    <phoneticPr fontId="17" type="noConversion"/>
  </si>
  <si>
    <t>관리감독자 안전보건교육(제조 및 기타 업종_2일차)</t>
    <phoneticPr fontId="17" type="noConversion"/>
  </si>
  <si>
    <t>관리감독자 안전보건교육(제조 및 기타 업종_1일차)</t>
    <phoneticPr fontId="17" type="noConversion"/>
  </si>
  <si>
    <t>화공안전 핵심실무</t>
    <phoneticPr fontId="17" type="noConversion"/>
  </si>
  <si>
    <t>물질안전보건자료 검증실무(GHS-MSDS)</t>
    <phoneticPr fontId="17" type="noConversion"/>
  </si>
  <si>
    <t>유해화학물질 취급시설 안전관리 실무</t>
    <phoneticPr fontId="17" type="noConversion"/>
  </si>
  <si>
    <t>자기규율 예방체계를 위한 위험성평가</t>
    <phoneticPr fontId="89" type="noConversion"/>
  </si>
  <si>
    <t>사고사례를 통한 중대재해예방실무</t>
    <phoneticPr fontId="89" type="noConversion"/>
  </si>
  <si>
    <t>중대재해처벌법 대응실무</t>
    <phoneticPr fontId="89" type="noConversion"/>
  </si>
  <si>
    <t>23-24 부산</t>
    <phoneticPr fontId="89" type="noConversion"/>
  </si>
  <si>
    <t>공정안전보고서(PSM) 변경관리</t>
    <phoneticPr fontId="89" type="noConversion"/>
  </si>
  <si>
    <t>공정안전보고서(PSM) 자체 감사 실무</t>
    <phoneticPr fontId="17" type="noConversion"/>
  </si>
  <si>
    <t>공정안전보고서(PSM) 이행 상태 평가</t>
    <phoneticPr fontId="17" type="noConversion"/>
  </si>
  <si>
    <t>공정안전보고서(PSM) 기초 핵심실무</t>
    <phoneticPr fontId="17" type="noConversion"/>
  </si>
  <si>
    <t>보건관리자 보수교육(산업보건일반)</t>
    <phoneticPr fontId="89" type="noConversion"/>
  </si>
  <si>
    <t>보건관리자 신규교육(산업보건일반)</t>
    <phoneticPr fontId="89" type="noConversion"/>
  </si>
  <si>
    <t>안전관리자 보수교육(제조 및 기타 업종)</t>
    <phoneticPr fontId="89" type="noConversion"/>
  </si>
  <si>
    <t>안전관리자 신규교육(제조 및 기타 업종)</t>
    <phoneticPr fontId="89" type="noConversion"/>
  </si>
  <si>
    <t>17 역삼</t>
    <phoneticPr fontId="17" type="noConversion"/>
  </si>
  <si>
    <t>안전보건관리책임자 보수교육(제조 및 기타 업종)</t>
    <phoneticPr fontId="89" type="noConversion"/>
  </si>
  <si>
    <t>10 역삼</t>
    <phoneticPr fontId="17" type="noConversion"/>
  </si>
  <si>
    <t>안전보건관리책임자 신규교육(제조 및 기타 업종)</t>
    <phoneticPr fontId="89" type="noConversion"/>
  </si>
  <si>
    <t>19-20 역삼</t>
    <phoneticPr fontId="89" type="noConversion"/>
  </si>
  <si>
    <t>스마트
팩토리</t>
    <phoneticPr fontId="89" type="noConversion"/>
  </si>
  <si>
    <t>31-4.1 역삼</t>
    <phoneticPr fontId="17" type="noConversion"/>
  </si>
  <si>
    <t>12-13 부산</t>
    <phoneticPr fontId="17" type="noConversion"/>
  </si>
  <si>
    <t>스마트 팩토리의 생산 시스템 구축</t>
    <phoneticPr fontId="17" type="noConversion"/>
  </si>
  <si>
    <t>스마트 팩토리 추진을 위한 공장 자동화 실무</t>
    <phoneticPr fontId="17" type="noConversion"/>
  </si>
  <si>
    <t>스마트 팩토리 구축을 위한 자동화 제어 시스템 실무</t>
    <phoneticPr fontId="17" type="noConversion"/>
  </si>
  <si>
    <t>26-27 부산</t>
    <phoneticPr fontId="17" type="noConversion"/>
  </si>
  <si>
    <t>R 활용 데이터 분석 기본</t>
    <phoneticPr fontId="17" type="noConversion"/>
  </si>
  <si>
    <t>파이썬을 활용한 데이터 분석 및 시각화</t>
    <phoneticPr fontId="17" type="noConversion"/>
  </si>
  <si>
    <t>18-21 역삼</t>
    <phoneticPr fontId="17" type="noConversion"/>
  </si>
  <si>
    <t>25-28 역삼</t>
    <phoneticPr fontId="17" type="noConversion"/>
  </si>
  <si>
    <t>[등록민간자격] 비즈니스 데이터 분석사</t>
    <phoneticPr fontId="17" type="noConversion"/>
  </si>
  <si>
    <t>전화 모니터링 반나절 만에 따라잡기</t>
    <phoneticPr fontId="17" type="noConversion"/>
  </si>
  <si>
    <t>26 역삼</t>
    <phoneticPr fontId="17" type="noConversion"/>
  </si>
  <si>
    <t>30 역삼</t>
    <phoneticPr fontId="17" type="noConversion"/>
  </si>
  <si>
    <t>(에너지공기업) 기자재 협력사 품질 관리 실무</t>
    <phoneticPr fontId="17" type="noConversion"/>
  </si>
  <si>
    <t>(에너지공기업) 기자재 협력사 품질 관리 리더</t>
    <phoneticPr fontId="17" type="noConversion"/>
  </si>
  <si>
    <r>
      <t xml:space="preserve">CEO   </t>
    </r>
    <r>
      <rPr>
        <b/>
        <sz val="14"/>
        <color rgb="FFFFFFFF"/>
        <rFont val="맑은 고딕"/>
        <family val="3"/>
        <charset val="129"/>
      </rPr>
      <t>02-6240-4982~3</t>
    </r>
    <phoneticPr fontId="17" type="noConversion"/>
  </si>
  <si>
    <t>경영자(CEO)</t>
    <phoneticPr fontId="17" type="noConversion"/>
  </si>
  <si>
    <r>
      <t xml:space="preserve">ESG   </t>
    </r>
    <r>
      <rPr>
        <b/>
        <sz val="14"/>
        <color theme="0"/>
        <rFont val="맑은 고딕"/>
        <family val="3"/>
        <charset val="129"/>
      </rPr>
      <t>02-6240-5634</t>
    </r>
    <phoneticPr fontId="17" type="noConversion"/>
  </si>
  <si>
    <t>9, 16, 23
선릉</t>
    <phoneticPr fontId="17" type="noConversion"/>
  </si>
  <si>
    <t>14, 21, 28
선릉</t>
    <phoneticPr fontId="17" type="noConversion"/>
  </si>
  <si>
    <t>11, 18, 25
선릉</t>
    <phoneticPr fontId="17" type="noConversion"/>
  </si>
  <si>
    <t>15, 22, 29
선릉</t>
    <phoneticPr fontId="17" type="noConversion"/>
  </si>
  <si>
    <t>12, 19, 26
선릉</t>
    <phoneticPr fontId="17" type="noConversion"/>
  </si>
  <si>
    <t>품질경쟁력우수기업 전문가 양성</t>
    <phoneticPr fontId="17" type="noConversion"/>
  </si>
  <si>
    <t>MB(국가품질상) 엑스퍼트 양성</t>
    <phoneticPr fontId="17" type="noConversion"/>
  </si>
  <si>
    <t>품질분임조 심사위원 양성</t>
    <phoneticPr fontId="17" type="noConversion"/>
  </si>
  <si>
    <t>국가품질명장 양성</t>
    <phoneticPr fontId="17" type="noConversion"/>
  </si>
  <si>
    <t>공공기관 보고서 작성 스킬 업</t>
    <phoneticPr fontId="17" type="noConversion"/>
  </si>
  <si>
    <t>영업
·
매출채권</t>
    <phoneticPr fontId="17" type="noConversion"/>
  </si>
  <si>
    <t>무역</t>
    <phoneticPr fontId="17" type="noConversion"/>
  </si>
  <si>
    <t>글로벌Biz</t>
    <phoneticPr fontId="17" type="noConversion"/>
  </si>
  <si>
    <t>품질관리담당자 양성(제품)</t>
    <phoneticPr fontId="17" type="noConversion"/>
  </si>
  <si>
    <t>품질관리담당자 양성(서비스)</t>
    <phoneticPr fontId="17" type="noConversion"/>
  </si>
  <si>
    <t>품질관리담당자 재시험</t>
    <phoneticPr fontId="17" type="noConversion"/>
  </si>
  <si>
    <t>품질관리담당자 정기교육(제품)</t>
    <phoneticPr fontId="17" type="noConversion"/>
  </si>
  <si>
    <t>품질관리담당자 정기교육(서비스)</t>
    <phoneticPr fontId="91" type="noConversion"/>
  </si>
  <si>
    <t>한국산업표준 및 단체표준 작성(KSDT) 실무</t>
    <phoneticPr fontId="91" type="noConversion"/>
  </si>
  <si>
    <t>일 잘하는 직장인의 기획력 향상</t>
    <phoneticPr fontId="17" type="noConversion"/>
  </si>
  <si>
    <t>1페이지 보고서 작성 기본</t>
    <phoneticPr fontId="17" type="noConversion"/>
  </si>
  <si>
    <t>마켓6.0시대 대응방안, CDM마케팅</t>
    <phoneticPr fontId="17" type="noConversion"/>
  </si>
  <si>
    <t>[국제자격] 국제소프트웨어품질기사(CSQE) 자격 대비</t>
    <phoneticPr fontId="17" type="noConversion"/>
  </si>
  <si>
    <t>[등록민간자격] ESG 경영 전문가</t>
    <phoneticPr fontId="17" type="noConversion"/>
  </si>
  <si>
    <t>4-5 역삼
28-29 부산</t>
    <phoneticPr fontId="17" type="noConversion"/>
  </si>
  <si>
    <t>레미콘 오퍼레이터 전문가</t>
    <phoneticPr fontId="105" type="noConversion"/>
  </si>
  <si>
    <t>KS인증(분야별) 품질 기술교육</t>
    <phoneticPr fontId="17" type="noConversion"/>
  </si>
  <si>
    <t xml:space="preserve">실전 무역 거래 실무 </t>
    <phoneticPr fontId="89" type="noConversion"/>
  </si>
  <si>
    <t>[국제자격] CPSM(국제공인 구매 및 공급관리 전문가) 자격대비</t>
    <phoneticPr fontId="17" type="noConversion"/>
  </si>
  <si>
    <t>ESG 보고서(지속가능경영보고서) 작성 프로세스</t>
    <phoneticPr fontId="17" type="noConversion"/>
  </si>
  <si>
    <t>회사에서 바로 통하는 ChatGPT 기본</t>
    <phoneticPr fontId="17" type="noConversion"/>
  </si>
  <si>
    <t>회사에서 바로 통하는 ChatGPT 심화</t>
    <phoneticPr fontId="17" type="noConversion"/>
  </si>
  <si>
    <t>ChatGPT 활용 보고서 작성 실무</t>
    <phoneticPr fontId="17" type="noConversion"/>
  </si>
  <si>
    <t>데이터 기반 인사관리, People Analytics</t>
    <phoneticPr fontId="17" type="noConversion"/>
  </si>
  <si>
    <t>조직을 바꾸는 회의 리더십</t>
    <phoneticPr fontId="17" type="noConversion"/>
  </si>
  <si>
    <t>변화를 리드하는 AI 혁신 리더십</t>
    <phoneticPr fontId="17" type="noConversion"/>
  </si>
  <si>
    <t>전략적 비즈니스 협상 스킬</t>
    <phoneticPr fontId="89" type="noConversion"/>
  </si>
  <si>
    <t>설득력 있는 문서 작성 노하우</t>
    <phoneticPr fontId="17" type="noConversion"/>
  </si>
  <si>
    <t>1페이지 보고서 작성 심화</t>
    <phoneticPr fontId="17" type="noConversion"/>
  </si>
  <si>
    <t>업무 성과를 높이는 직장인의 7가지 핵심 스킬</t>
    <phoneticPr fontId="89" type="noConversion"/>
  </si>
  <si>
    <t>일 잘하는 직장인의 데이터 활용 문제해결력</t>
    <phoneticPr fontId="89" type="noConversion"/>
  </si>
  <si>
    <t>일 잘하는 직장인의 프레젠테이션(PT) 스킬</t>
    <phoneticPr fontId="89" type="noConversion"/>
  </si>
  <si>
    <t>교육담당자를 위한 교육평가 실무 A to Z</t>
    <phoneticPr fontId="17" type="noConversion"/>
  </si>
  <si>
    <t>[등록민간자격] 선발평가전문가 양성 1급</t>
    <phoneticPr fontId="17" type="noConversion"/>
  </si>
  <si>
    <t>[등록민간자격] 선발평가전문가 양성 2급</t>
    <phoneticPr fontId="17" type="noConversion"/>
  </si>
  <si>
    <t>기업신용 분석 기본</t>
    <phoneticPr fontId="17" type="noConversion"/>
  </si>
  <si>
    <t>원가 분석 기본</t>
    <phoneticPr fontId="17" type="noConversion"/>
  </si>
  <si>
    <t>무역 실무 기본</t>
    <phoneticPr fontId="17" type="noConversion"/>
  </si>
  <si>
    <t>PSB/PSCR(제품 안전 및 적합성 책임자) 양성</t>
    <phoneticPr fontId="17" type="noConversion"/>
  </si>
  <si>
    <t>VDA 19 기반의 (전기)자동차산업 기술적 청정도 관리 실무</t>
    <phoneticPr fontId="17" type="noConversion"/>
  </si>
  <si>
    <t>커뮤니케이션
·
대인관계</t>
    <phoneticPr fontId="17" type="noConversion"/>
  </si>
  <si>
    <t>OA</t>
    <phoneticPr fontId="17" type="noConversion"/>
  </si>
  <si>
    <t>[국제자격] AA1000 국제검증심사원 자격교육</t>
    <phoneticPr fontId="17" type="noConversion"/>
  </si>
  <si>
    <t>3D CAD 설계 기초와 3D 프린팅 기술</t>
    <phoneticPr fontId="17" type="noConversion"/>
  </si>
  <si>
    <t>프로일잘러의 핵심인재 노하우</t>
    <phoneticPr fontId="17" type="noConversion"/>
  </si>
  <si>
    <t>인사관리 종합</t>
    <phoneticPr fontId="17" type="noConversion"/>
  </si>
  <si>
    <t>성과관리 체계 구축 실무</t>
    <phoneticPr fontId="17" type="noConversion"/>
  </si>
  <si>
    <t>인사관리 기본</t>
    <phoneticPr fontId="17" type="noConversion"/>
  </si>
  <si>
    <t>요즘 리더를 위한 소통 역량 강화</t>
    <phoneticPr fontId="89" type="noConversion"/>
  </si>
  <si>
    <t>연중개설가능</t>
    <phoneticPr fontId="17" type="noConversion"/>
  </si>
  <si>
    <t>ChatGPT를 활용한 인사관리 실무</t>
    <phoneticPr fontId="17" type="noConversion"/>
  </si>
  <si>
    <t>품질경영 추진자 교육</t>
    <phoneticPr fontId="17" type="noConversion"/>
  </si>
  <si>
    <t>ESG 자격</t>
    <phoneticPr fontId="17" type="noConversion"/>
  </si>
  <si>
    <t>ESG 경영실무</t>
    <phoneticPr fontId="17" type="noConversion"/>
  </si>
  <si>
    <t>지속가능경영보고서 공시 표준(GRI, ISSB, KSSB, ESRS)의 이해</t>
    <phoneticPr fontId="17" type="noConversion"/>
  </si>
  <si>
    <t>KSA 하계 CEO포럼</t>
    <phoneticPr fontId="17" type="noConversion"/>
  </si>
  <si>
    <t>[등록민간자격] 콜센터 엑스퍼트 수퍼바이저 자격</t>
    <phoneticPr fontId="17" type="noConversion"/>
  </si>
  <si>
    <t>[등록민간자격] 콜센터 엑스퍼트 콜품질 관리자 자격</t>
    <phoneticPr fontId="17" type="noConversion"/>
  </si>
  <si>
    <t>e-Tech CEO 과정</t>
    <phoneticPr fontId="17" type="noConversion"/>
  </si>
  <si>
    <t>9주</t>
    <phoneticPr fontId="17" type="noConversion"/>
  </si>
  <si>
    <t>20~22</t>
    <phoneticPr fontId="17" type="noConversion"/>
  </si>
  <si>
    <t>16~18</t>
    <phoneticPr fontId="17" type="noConversion"/>
  </si>
  <si>
    <t>27 서울</t>
    <phoneticPr fontId="17" type="noConversion"/>
  </si>
  <si>
    <t>15역삼</t>
    <phoneticPr fontId="17" type="noConversion"/>
  </si>
  <si>
    <t>9역삼</t>
    <phoneticPr fontId="17" type="noConversion"/>
  </si>
  <si>
    <t>19 역삼</t>
    <phoneticPr fontId="17" type="noConversion"/>
  </si>
  <si>
    <t>21 역삼</t>
    <phoneticPr fontId="17" type="noConversion"/>
  </si>
  <si>
    <t>24 역삼</t>
    <phoneticPr fontId="17" type="noConversion"/>
  </si>
  <si>
    <t>17 역삼</t>
    <phoneticPr fontId="17" type="noConversion"/>
  </si>
  <si>
    <t>16 역삼</t>
    <phoneticPr fontId="17" type="noConversion"/>
  </si>
  <si>
    <t>2025년 상반기 일정 안내예정</t>
    <phoneticPr fontId="17" type="noConversion"/>
  </si>
  <si>
    <t>업무에 바로 쓰는 프롬프트 엔지니어링</t>
    <phoneticPr fontId="17" type="noConversion"/>
  </si>
  <si>
    <t>15 역삼</t>
    <phoneticPr fontId="17" type="noConversion"/>
  </si>
  <si>
    <t>22 역삼</t>
    <phoneticPr fontId="17" type="noConversion"/>
  </si>
  <si>
    <t>11 대구
18 역삼</t>
    <phoneticPr fontId="17" type="noConversion"/>
  </si>
  <si>
    <t>10 역삼</t>
    <phoneticPr fontId="17" type="noConversion"/>
  </si>
  <si>
    <t>11 역삼</t>
    <phoneticPr fontId="17" type="noConversion"/>
  </si>
  <si>
    <t>4 역삼</t>
    <phoneticPr fontId="17" type="noConversion"/>
  </si>
  <si>
    <t>5 역삼</t>
    <phoneticPr fontId="17" type="noConversion"/>
  </si>
  <si>
    <t>6-7 역삼</t>
    <phoneticPr fontId="17" type="noConversion"/>
  </si>
  <si>
    <t>3-4 역삼</t>
    <phoneticPr fontId="17" type="noConversion"/>
  </si>
  <si>
    <t>29-30 역삼</t>
    <phoneticPr fontId="17" type="noConversion"/>
  </si>
  <si>
    <t>4-5 역삼</t>
    <phoneticPr fontId="17" type="noConversion"/>
  </si>
  <si>
    <t>Chat GPT 마케팅 활용 실무</t>
    <phoneticPr fontId="17" type="noConversion"/>
  </si>
  <si>
    <t>알기 쉬운 AI 마케팅</t>
    <phoneticPr fontId="17" type="noConversion"/>
  </si>
  <si>
    <t>26-27 역삼</t>
    <phoneticPr fontId="17" type="noConversion"/>
  </si>
  <si>
    <t>25-26 역삼</t>
    <phoneticPr fontId="17" type="noConversion"/>
  </si>
  <si>
    <t>1-2 역삼</t>
    <phoneticPr fontId="17" type="noConversion"/>
  </si>
  <si>
    <t>생성형 AI를 활용한 데이터 시각화 스킬 업</t>
    <phoneticPr fontId="17" type="noConversion"/>
  </si>
  <si>
    <t>12 역삼</t>
    <phoneticPr fontId="17" type="noConversion"/>
  </si>
  <si>
    <t>25 역삼</t>
    <phoneticPr fontId="17" type="noConversion"/>
  </si>
  <si>
    <t>29 역삼</t>
    <phoneticPr fontId="17" type="noConversion"/>
  </si>
  <si>
    <t>5 대구
19 역삼</t>
    <phoneticPr fontId="17" type="noConversion"/>
  </si>
  <si>
    <t>10 역삼
24 부산</t>
    <phoneticPr fontId="17" type="noConversion"/>
  </si>
  <si>
    <t>20 대전</t>
    <phoneticPr fontId="17" type="noConversion"/>
  </si>
  <si>
    <t>23 역삼</t>
    <phoneticPr fontId="17" type="noConversion"/>
  </si>
  <si>
    <t>14 역삼</t>
    <phoneticPr fontId="17" type="noConversion"/>
  </si>
  <si>
    <t>5 부산
19 역삼</t>
    <phoneticPr fontId="17" type="noConversion"/>
  </si>
  <si>
    <t>19 역삼
24 대전</t>
    <phoneticPr fontId="17" type="noConversion"/>
  </si>
  <si>
    <t>엑셀에 활용하는 Chat GPT</t>
    <phoneticPr fontId="17" type="noConversion"/>
  </si>
  <si>
    <t>Chat GPT를 활용한 업무자동화</t>
    <phoneticPr fontId="17" type="noConversion"/>
  </si>
  <si>
    <t>노코드 기반의 데이터 분석(Orange3)</t>
    <phoneticPr fontId="17" type="noConversion"/>
  </si>
  <si>
    <t>18 역삼</t>
    <phoneticPr fontId="17" type="noConversion"/>
  </si>
  <si>
    <t>26 역삼</t>
    <phoneticPr fontId="17" type="noConversion"/>
  </si>
  <si>
    <t>16-17 역삼</t>
    <phoneticPr fontId="17" type="noConversion"/>
  </si>
  <si>
    <t>8-9 역삼</t>
    <phoneticPr fontId="17" type="noConversion"/>
  </si>
  <si>
    <t>20-21 역삼</t>
    <phoneticPr fontId="17" type="noConversion"/>
  </si>
  <si>
    <t>19-20 역삼</t>
    <phoneticPr fontId="17" type="noConversion"/>
  </si>
  <si>
    <t>워크스마트
·
성과관리</t>
    <phoneticPr fontId="17" type="noConversion"/>
  </si>
  <si>
    <t>기획력
·
문제해결</t>
    <phoneticPr fontId="17" type="noConversion"/>
  </si>
  <si>
    <t>19 역삼
24 대전</t>
    <phoneticPr fontId="17" type="noConversion"/>
  </si>
  <si>
    <t>10 역삼
24 부산</t>
    <phoneticPr fontId="17" type="noConversion"/>
  </si>
  <si>
    <t>27 역삼</t>
    <phoneticPr fontId="17" type="noConversion"/>
  </si>
  <si>
    <t>2 역삼</t>
    <phoneticPr fontId="17" type="noConversion"/>
  </si>
  <si>
    <t>ChatGPT를 활용한 업무자동화</t>
    <phoneticPr fontId="17" type="noConversion"/>
  </si>
  <si>
    <t>22-23 역삼</t>
    <phoneticPr fontId="17" type="noConversion"/>
  </si>
  <si>
    <t>29-30 대구</t>
    <phoneticPr fontId="17" type="noConversion"/>
  </si>
  <si>
    <t>24-25 역삼</t>
    <phoneticPr fontId="17" type="noConversion"/>
  </si>
  <si>
    <t>11-12 역삼</t>
    <phoneticPr fontId="17" type="noConversion"/>
  </si>
  <si>
    <t>18-19 역삼</t>
    <phoneticPr fontId="17" type="noConversion"/>
  </si>
  <si>
    <t>30-7.1 역삼</t>
    <phoneticPr fontId="17" type="noConversion"/>
  </si>
  <si>
    <t>10-11 역삼</t>
    <phoneticPr fontId="17" type="noConversion"/>
  </si>
  <si>
    <t>2-3 역삼</t>
    <phoneticPr fontId="17" type="noConversion"/>
  </si>
  <si>
    <t>17-18 역삼</t>
    <phoneticPr fontId="17" type="noConversion"/>
  </si>
  <si>
    <t>7-8 역삼</t>
    <phoneticPr fontId="17" type="noConversion"/>
  </si>
  <si>
    <t>9 역삼</t>
    <phoneticPr fontId="17" type="noConversion"/>
  </si>
  <si>
    <t>생성형 AI를 활용한 비즈니스 데이터 시각화 스킬 업</t>
    <phoneticPr fontId="17" type="noConversion"/>
  </si>
  <si>
    <t>27-28 역삼</t>
    <phoneticPr fontId="17" type="noConversion"/>
  </si>
  <si>
    <t>12-13 역삼</t>
    <phoneticPr fontId="17" type="noConversion"/>
  </si>
  <si>
    <t>14-15 역삼</t>
    <phoneticPr fontId="17" type="noConversion"/>
  </si>
  <si>
    <t>30-31 역삼</t>
    <phoneticPr fontId="17" type="noConversion"/>
  </si>
  <si>
    <t>13-14 역삼</t>
    <phoneticPr fontId="17" type="noConversion"/>
  </si>
  <si>
    <t>19-21 대구
26-28 대전</t>
    <phoneticPr fontId="17" type="noConversion"/>
  </si>
  <si>
    <t>9-11 역삼</t>
    <phoneticPr fontId="17" type="noConversion"/>
  </si>
  <si>
    <t>23-25 역삼</t>
    <phoneticPr fontId="17" type="noConversion"/>
  </si>
  <si>
    <t>18-20 역삼</t>
    <phoneticPr fontId="17" type="noConversion"/>
  </si>
  <si>
    <t>3-5 부산</t>
    <phoneticPr fontId="17" type="noConversion"/>
  </si>
  <si>
    <t>19-21 역삼</t>
    <phoneticPr fontId="17" type="noConversion"/>
  </si>
  <si>
    <t>18-19 부산</t>
    <phoneticPr fontId="17" type="noConversion"/>
  </si>
  <si>
    <t>9-10 대전</t>
    <phoneticPr fontId="17" type="noConversion"/>
  </si>
  <si>
    <t>6-7 역삼
31-4.1 대구</t>
    <phoneticPr fontId="17" type="noConversion"/>
  </si>
  <si>
    <t>16-17 수원</t>
    <phoneticPr fontId="17" type="noConversion"/>
  </si>
  <si>
    <t>8 역삼</t>
    <phoneticPr fontId="17" type="noConversion"/>
  </si>
  <si>
    <t>28 대전</t>
    <phoneticPr fontId="17" type="noConversion"/>
  </si>
  <si>
    <t>15 부산</t>
    <phoneticPr fontId="17" type="noConversion"/>
  </si>
  <si>
    <t>10 대전</t>
    <phoneticPr fontId="17" type="noConversion"/>
  </si>
  <si>
    <t>14 수원</t>
    <phoneticPr fontId="17" type="noConversion"/>
  </si>
  <si>
    <t>16 부산</t>
    <phoneticPr fontId="17" type="noConversion"/>
  </si>
  <si>
    <t>26 대구</t>
    <phoneticPr fontId="17" type="noConversion"/>
  </si>
  <si>
    <t>21-22 역삼</t>
    <phoneticPr fontId="17" type="noConversion"/>
  </si>
  <si>
    <t>28-29 역삼</t>
    <phoneticPr fontId="17" type="noConversion"/>
  </si>
  <si>
    <t>12-13 역삼
29-30 부산</t>
    <phoneticPr fontId="17" type="noConversion"/>
  </si>
  <si>
    <t>11-12 대전
28-29 부산</t>
    <phoneticPr fontId="17" type="noConversion"/>
  </si>
  <si>
    <t>13-14 역삼
30-31 대구</t>
    <phoneticPr fontId="17" type="noConversion"/>
  </si>
  <si>
    <t>10-11 역삼
27-28 부산</t>
    <phoneticPr fontId="17" type="noConversion"/>
  </si>
  <si>
    <t>26-28 역삼</t>
    <phoneticPr fontId="17" type="noConversion"/>
  </si>
  <si>
    <t>27-28 부산</t>
    <phoneticPr fontId="17" type="noConversion"/>
  </si>
  <si>
    <t>26-28 대구</t>
    <phoneticPr fontId="17" type="noConversion"/>
  </si>
  <si>
    <t>24-25 대전</t>
    <phoneticPr fontId="17" type="noConversion"/>
  </si>
  <si>
    <t>21-23 역삼</t>
    <phoneticPr fontId="17" type="noConversion"/>
  </si>
  <si>
    <t>27-29 역삼</t>
    <phoneticPr fontId="17" type="noConversion"/>
  </si>
  <si>
    <t>1-2 대구</t>
    <phoneticPr fontId="17" type="noConversion"/>
  </si>
  <si>
    <t>20-22 대전</t>
    <phoneticPr fontId="17" type="noConversion"/>
  </si>
  <si>
    <t>17-19 역삼</t>
    <phoneticPr fontId="17" type="noConversion"/>
  </si>
  <si>
    <t>22-24 부산</t>
    <phoneticPr fontId="17" type="noConversion"/>
  </si>
  <si>
    <t>14-16 대전</t>
    <phoneticPr fontId="17" type="noConversion"/>
  </si>
  <si>
    <t>2-4 대구</t>
    <phoneticPr fontId="17" type="noConversion"/>
  </si>
  <si>
    <t>28-30 역삼</t>
    <phoneticPr fontId="17" type="noConversion"/>
  </si>
  <si>
    <t>19-21 부산</t>
    <phoneticPr fontId="17" type="noConversion"/>
  </si>
  <si>
    <t>12-14 역삼</t>
    <phoneticPr fontId="17" type="noConversion"/>
  </si>
  <si>
    <t>23-24 역삼</t>
    <phoneticPr fontId="17" type="noConversion"/>
  </si>
  <si>
    <t>4 역삼
18 대구</t>
    <phoneticPr fontId="17" type="noConversion"/>
  </si>
  <si>
    <t>21 대전</t>
    <phoneticPr fontId="17" type="noConversion"/>
  </si>
  <si>
    <t>13 부산</t>
    <phoneticPr fontId="17" type="noConversion"/>
  </si>
  <si>
    <t>15 광주</t>
    <phoneticPr fontId="17" type="noConversion"/>
  </si>
  <si>
    <t>12-13 대전</t>
    <phoneticPr fontId="17" type="noConversion"/>
  </si>
  <si>
    <t>5 대전
12 역삼</t>
    <phoneticPr fontId="17" type="noConversion"/>
  </si>
  <si>
    <t>4-5 대구</t>
    <phoneticPr fontId="17" type="noConversion"/>
  </si>
  <si>
    <t>3-4 역삼
17-18 부산
28-29 수원</t>
    <phoneticPr fontId="17" type="noConversion"/>
  </si>
  <si>
    <t>19-20 청주</t>
    <phoneticPr fontId="17" type="noConversion"/>
  </si>
  <si>
    <t>2-3 대전
16-17 역삼
26-27 대구</t>
    <phoneticPr fontId="17" type="noConversion"/>
  </si>
  <si>
    <t>17-18 부산</t>
    <phoneticPr fontId="17" type="noConversion"/>
  </si>
  <si>
    <t>8-9 대구
15-16 수원</t>
    <phoneticPr fontId="17" type="noConversion"/>
  </si>
  <si>
    <t>3-4 부산</t>
    <phoneticPr fontId="17" type="noConversion"/>
  </si>
  <si>
    <t>1-2 역삼
15-16 대전</t>
    <phoneticPr fontId="17" type="noConversion"/>
  </si>
  <si>
    <t>13 역삼</t>
    <phoneticPr fontId="17" type="noConversion"/>
  </si>
  <si>
    <t>7 부산</t>
    <phoneticPr fontId="17" type="noConversion"/>
  </si>
  <si>
    <t>26 대전</t>
    <phoneticPr fontId="17" type="noConversion"/>
  </si>
  <si>
    <t>20 역삼</t>
    <phoneticPr fontId="17" type="noConversion"/>
  </si>
  <si>
    <t>경영 전략 수립 실무</t>
    <phoneticPr fontId="17" type="noConversion"/>
  </si>
  <si>
    <t>신사업개발 및 사업계획 수립 실무</t>
    <phoneticPr fontId="17" type="noConversion"/>
  </si>
  <si>
    <t>22-24 역삼</t>
    <phoneticPr fontId="17" type="noConversion"/>
  </si>
  <si>
    <t>25-27 역삼</t>
    <phoneticPr fontId="17" type="noConversion"/>
  </si>
  <si>
    <t>15-16 역삼</t>
    <phoneticPr fontId="17" type="noConversion"/>
  </si>
  <si>
    <t>22-2 4역삼</t>
    <phoneticPr fontId="17" type="noConversion"/>
  </si>
  <si>
    <t>9-10 역삼</t>
    <phoneticPr fontId="17" type="noConversion"/>
  </si>
  <si>
    <t>14 부산</t>
    <phoneticPr fontId="17" type="noConversion"/>
  </si>
  <si>
    <t>12-14 부산
19-21 역삼</t>
    <phoneticPr fontId="17" type="noConversion"/>
  </si>
  <si>
    <t>12-14 수원</t>
    <phoneticPr fontId="17" type="noConversion"/>
  </si>
  <si>
    <t>21-23 대전</t>
    <phoneticPr fontId="17" type="noConversion"/>
  </si>
  <si>
    <t>11-13 대구
18-20 역삼</t>
    <phoneticPr fontId="17" type="noConversion"/>
  </si>
  <si>
    <t>11-13 부산
18-20 역삼</t>
    <phoneticPr fontId="17" type="noConversion"/>
  </si>
  <si>
    <t>24-26 역삼</t>
    <phoneticPr fontId="17" type="noConversion"/>
  </si>
  <si>
    <t>15-17 역삼</t>
    <phoneticPr fontId="17" type="noConversion"/>
  </si>
  <si>
    <t>5-7 대구</t>
    <phoneticPr fontId="17" type="noConversion"/>
  </si>
  <si>
    <t>8-10 역삼</t>
    <phoneticPr fontId="17" type="noConversion"/>
  </si>
  <si>
    <t>27-29 부산</t>
    <phoneticPr fontId="17" type="noConversion"/>
  </si>
  <si>
    <t>3-5 역삼</t>
    <phoneticPr fontId="17" type="noConversion"/>
  </si>
  <si>
    <t>28-30 대전</t>
    <phoneticPr fontId="17" type="noConversion"/>
  </si>
  <si>
    <t>19 대구</t>
    <phoneticPr fontId="17" type="noConversion"/>
  </si>
  <si>
    <t>4 대전</t>
    <phoneticPr fontId="17" type="noConversion"/>
  </si>
  <si>
    <t>10 부산</t>
    <phoneticPr fontId="17" type="noConversion"/>
  </si>
  <si>
    <t>3 역삼</t>
    <phoneticPr fontId="17" type="noConversion"/>
  </si>
  <si>
    <t>3 대전</t>
    <phoneticPr fontId="17" type="noConversion"/>
  </si>
  <si>
    <t>30-10.1 역삼</t>
    <phoneticPr fontId="17" type="noConversion"/>
  </si>
  <si>
    <t>16-18 역삼</t>
    <phoneticPr fontId="17" type="noConversion"/>
  </si>
  <si>
    <t>13-15 역삼</t>
    <phoneticPr fontId="17" type="noConversion"/>
  </si>
  <si>
    <t>1-3 역삼</t>
    <phoneticPr fontId="17" type="noConversion"/>
  </si>
  <si>
    <t>18-19 대전</t>
    <phoneticPr fontId="17" type="noConversion"/>
  </si>
  <si>
    <t>8-9 역삼
22-23 부산</t>
    <phoneticPr fontId="17" type="noConversion"/>
  </si>
  <si>
    <t>16-17 대구</t>
    <phoneticPr fontId="17" type="noConversion"/>
  </si>
  <si>
    <t>29-30 대전</t>
    <phoneticPr fontId="17" type="noConversion"/>
  </si>
  <si>
    <t>6-7 역삼
31-4.1 부산</t>
    <phoneticPr fontId="17" type="noConversion"/>
  </si>
  <si>
    <t>31-4.1 역삼</t>
    <phoneticPr fontId="17" type="noConversion"/>
  </si>
  <si>
    <t>10-11 대전</t>
    <phoneticPr fontId="17" type="noConversion"/>
  </si>
  <si>
    <t>15-16 부산</t>
    <phoneticPr fontId="17" type="noConversion"/>
  </si>
  <si>
    <t>2-4 부산</t>
    <phoneticPr fontId="17" type="noConversion"/>
  </si>
  <si>
    <t>10-12 역삼</t>
    <phoneticPr fontId="17" type="noConversion"/>
  </si>
  <si>
    <t>13-14 역삼
17-18 대구</t>
    <phoneticPr fontId="17" type="noConversion"/>
  </si>
  <si>
    <t>3-4 대전</t>
    <phoneticPr fontId="17" type="noConversion"/>
  </si>
  <si>
    <t>10-11 대구</t>
    <phoneticPr fontId="17" type="noConversion"/>
  </si>
  <si>
    <t>2-4 역삼</t>
    <phoneticPr fontId="17" type="noConversion"/>
  </si>
  <si>
    <t>8-9 대전</t>
    <phoneticPr fontId="17" type="noConversion"/>
  </si>
  <si>
    <t>20-21 부산</t>
    <phoneticPr fontId="17" type="noConversion"/>
  </si>
  <si>
    <t>6-7 부산
13-14 역삼</t>
    <phoneticPr fontId="17" type="noConversion"/>
  </si>
  <si>
    <t>27-28 대전</t>
    <phoneticPr fontId="17" type="noConversion"/>
  </si>
  <si>
    <t>20-22 역삼</t>
    <phoneticPr fontId="17" type="noConversion"/>
  </si>
  <si>
    <t>3 역삼
12 부산
15 역삼
17 대전</t>
    <phoneticPr fontId="17" type="noConversion"/>
  </si>
  <si>
    <t>1 부산
10 대전
22 역삼</t>
    <phoneticPr fontId="17" type="noConversion"/>
  </si>
  <si>
    <t>24-25 청주
31-4.1 대구</t>
    <phoneticPr fontId="17" type="noConversion"/>
  </si>
  <si>
    <t>17-18 대전</t>
    <phoneticPr fontId="17" type="noConversion"/>
  </si>
  <si>
    <t>7-9 부산</t>
    <phoneticPr fontId="17" type="noConversion"/>
  </si>
  <si>
    <t>3-5 대구</t>
    <phoneticPr fontId="17" type="noConversion"/>
  </si>
  <si>
    <t>10-11 광주
17-18 부산
24-25 청주</t>
    <phoneticPr fontId="17" type="noConversion"/>
  </si>
  <si>
    <t>19-21 수원</t>
    <phoneticPr fontId="17" type="noConversion"/>
  </si>
  <si>
    <t>9-10 수원
23-24 청주
30-7.1 대구</t>
    <phoneticPr fontId="17" type="noConversion"/>
  </si>
  <si>
    <t>1-2 수원
8-9 부산
25-26 대전</t>
    <phoneticPr fontId="17" type="noConversion"/>
  </si>
  <si>
    <t>17-18 청주</t>
    <phoneticPr fontId="17" type="noConversion"/>
  </si>
  <si>
    <t>11-12 역삼
15-16 대구</t>
    <phoneticPr fontId="17" type="noConversion"/>
  </si>
  <si>
    <t>3-4 대구</t>
    <phoneticPr fontId="17" type="noConversion"/>
  </si>
  <si>
    <t>23-24 대전
28-29 수원</t>
    <phoneticPr fontId="17" type="noConversion"/>
  </si>
  <si>
    <t>1-2 부산</t>
    <phoneticPr fontId="17" type="noConversion"/>
  </si>
  <si>
    <t>9-10 광주
16-17 역삼</t>
    <phoneticPr fontId="17" type="noConversion"/>
  </si>
  <si>
    <t>26-27 수원</t>
    <phoneticPr fontId="17" type="noConversion"/>
  </si>
  <si>
    <t>21-22 대전</t>
    <phoneticPr fontId="17" type="noConversion"/>
  </si>
  <si>
    <t>17-18 역삼
20-21 대구</t>
    <phoneticPr fontId="17" type="noConversion"/>
  </si>
  <si>
    <t>24-25 부산</t>
    <phoneticPr fontId="17" type="noConversion"/>
  </si>
  <si>
    <t>17-18 수원</t>
    <phoneticPr fontId="17" type="noConversion"/>
  </si>
  <si>
    <t>7-8 대전</t>
    <phoneticPr fontId="17" type="noConversion"/>
  </si>
  <si>
    <t>14-15 부산</t>
    <phoneticPr fontId="17" type="noConversion"/>
  </si>
  <si>
    <t>22-23 수원</t>
    <phoneticPr fontId="17" type="noConversion"/>
  </si>
  <si>
    <t>12-13 광주
15-16 역삼</t>
    <phoneticPr fontId="17" type="noConversion"/>
  </si>
  <si>
    <t>23-24 대구</t>
    <phoneticPr fontId="17" type="noConversion"/>
  </si>
  <si>
    <t>12-13 역삼
16-17 부산</t>
    <phoneticPr fontId="17" type="noConversion"/>
  </si>
  <si>
    <t>[등록민간자격] 서비스 디자인 크리에이터</t>
    <phoneticPr fontId="17" type="noConversion"/>
  </si>
  <si>
    <t>고객 관계 관리와 정보 관리 실무</t>
    <phoneticPr fontId="17" type="noConversion"/>
  </si>
  <si>
    <t>실무 활용을 위한 마케팅 핵심 전략</t>
    <phoneticPr fontId="17" type="noConversion"/>
  </si>
  <si>
    <t>ChatGPT 마케팅 활용 실무</t>
    <phoneticPr fontId="17" type="noConversion"/>
  </si>
  <si>
    <t>10-11 부산</t>
    <phoneticPr fontId="17" type="noConversion"/>
  </si>
  <si>
    <t>3-4 역삼
28-29 대전</t>
    <phoneticPr fontId="17" type="noConversion"/>
  </si>
  <si>
    <t>29-30 광주</t>
    <phoneticPr fontId="17" type="noConversion"/>
  </si>
  <si>
    <t>16-17 역삼
20-21 대구</t>
    <phoneticPr fontId="17" type="noConversion"/>
  </si>
  <si>
    <t>강건 설계 및 통계적 공차 설계 실무</t>
    <phoneticPr fontId="17" type="noConversion"/>
  </si>
  <si>
    <t>IATF 16949 기반의 자동차산업 협력업체 평가제도 대응 실무</t>
    <phoneticPr fontId="17" type="noConversion"/>
  </si>
  <si>
    <t>VDA 6.8:2024(공급망 프로세스 심사) 대응 실무</t>
    <phoneticPr fontId="17" type="noConversion"/>
  </si>
  <si>
    <t>생성형 AI를 활용한 홍보영상 만들기</t>
    <phoneticPr fontId="17" type="noConversion"/>
  </si>
  <si>
    <t xml:space="preserve">회사에서 바로 쓰는 ChatGPT A to Z </t>
    <phoneticPr fontId="17" type="noConversion"/>
  </si>
  <si>
    <t>26 역삼</t>
    <phoneticPr fontId="17" type="noConversion"/>
  </si>
  <si>
    <t>임원 리더십 과정</t>
    <phoneticPr fontId="17" type="noConversion"/>
  </si>
  <si>
    <t>KSA 최고경영자 세미나</t>
    <phoneticPr fontId="17" type="noConversion"/>
  </si>
  <si>
    <t>KSA 대전 최고경영자 조찬회
(법인 : 3인, 개인 : 1인)</t>
    <phoneticPr fontId="17" type="noConversion"/>
  </si>
  <si>
    <t>KSA 서울 최고경영자 조찬회
(법인 : 3인, 개인 : 1인)</t>
    <phoneticPr fontId="17" type="noConversion"/>
  </si>
  <si>
    <t>실무 중심의 작업위험성평가(JSA)</t>
    <phoneticPr fontId="17" type="noConversion"/>
  </si>
  <si>
    <t>국가품질명장 역량 강화(제주)</t>
    <phoneticPr fontId="17" type="noConversion"/>
  </si>
  <si>
    <t>국가품질명장 역량 강화</t>
    <phoneticPr fontId="17" type="noConversion"/>
  </si>
  <si>
    <t>ISO 14001(환경경영시스템) 인증심사원 [KAR/GPC 승인]</t>
    <phoneticPr fontId="17" type="noConversion"/>
  </si>
  <si>
    <t>ChatGPT를 활용한 데이터 분석과 문제해결</t>
    <phoneticPr fontId="17" type="noConversion"/>
  </si>
  <si>
    <t>품질분임조 발표 대회 문집 작성 실무</t>
    <phoneticPr fontId="17" type="noConversion"/>
  </si>
  <si>
    <t>[등록민간자격] 데이터(DATA) 분석 기반 문제해결 전문가[CDS(Citizen Data Scientist)]</t>
    <phoneticPr fontId="17" type="noConversion"/>
  </si>
  <si>
    <t>시장 고장 문제해결을 위한 신뢰성 개선 실무</t>
    <phoneticPr fontId="17" type="noConversion"/>
  </si>
  <si>
    <t>현장 문제해결을 위한 즉실천 개선 활동</t>
    <phoneticPr fontId="17" type="noConversion"/>
  </si>
  <si>
    <t>품질관리담당자 양성(중국)</t>
    <phoneticPr fontId="17" type="noConversion"/>
  </si>
  <si>
    <t>품질관리담당자 정기교육(중국)</t>
    <phoneticPr fontId="17" type="noConversion"/>
  </si>
  <si>
    <t>경영간부를 위한 품질경영(중국)</t>
    <phoneticPr fontId="17" type="noConversion"/>
  </si>
  <si>
    <r>
      <t xml:space="preserve">디지털전환(DX)   </t>
    </r>
    <r>
      <rPr>
        <b/>
        <sz val="14"/>
        <color rgb="FFFFFFFF"/>
        <rFont val="맑은 고딕"/>
        <family val="3"/>
        <charset val="129"/>
      </rPr>
      <t>02-6240-5683(스마트 팩토리) / 02-6240-5651(AI·빅데이터)</t>
    </r>
    <phoneticPr fontId="17" type="noConversion"/>
  </si>
  <si>
    <t>ESG 평가대응(에코바디스 등) 실무</t>
    <phoneticPr fontId="17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</si>
  <si>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7" type="noConversion"/>
  </si>
  <si>
    <t>ChatGPT를 활용한 미래 전략</t>
    <phoneticPr fontId="17" type="noConversion"/>
  </si>
  <si>
    <t>ChatGPT를 활용한 이상적 문제해결</t>
    <phoneticPr fontId="17" type="noConversion"/>
  </si>
  <si>
    <t>12, 19, 26 
선릉</t>
    <phoneticPr fontId="17" type="noConversion"/>
  </si>
  <si>
    <r>
      <t xml:space="preserve">계층·리더십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</si>
  <si>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전략·기획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</si>
  <si>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인사·노무·총무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</si>
  <si>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재무·회계·원가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</si>
  <si>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영업·마케팅   </t>
    </r>
    <r>
      <rPr>
        <b/>
        <sz val="14"/>
        <color theme="0"/>
        <rFont val="맑은 고딕"/>
        <family val="3"/>
        <charset val="129"/>
      </rPr>
      <t>02-6240-5651~3 / 02-6240-4958(서비스)</t>
    </r>
    <phoneticPr fontId="17" type="noConversion"/>
  </si>
  <si>
    <r>
      <t xml:space="preserve">무역·글로벌Biz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</si>
  <si>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Biz 스킬   </t>
    </r>
    <r>
      <rPr>
        <b/>
        <sz val="14"/>
        <color theme="0"/>
        <rFont val="맑은 고딕"/>
        <family val="3"/>
        <charset val="129"/>
      </rPr>
      <t>02-6240-5651</t>
    </r>
    <phoneticPr fontId="17" type="noConversion"/>
  </si>
  <si>
    <r>
      <t xml:space="preserve">OA(엑셀∙PPT)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</si>
  <si>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t>연간 교육 일정 ('24.11월 말 부터 KSAEDU 홈페이지에서 신청 가능)</t>
    <phoneticPr fontId="17" type="noConversion"/>
  </si>
  <si>
    <t>6-7 대전
17-18 역삼</t>
    <phoneticPr fontId="17" type="noConversion"/>
  </si>
  <si>
    <t>3-4 대구
14-15 역삼
28-29 광주</t>
    <phoneticPr fontId="17" type="noConversion"/>
  </si>
  <si>
    <t>9-10 역삼
26-27 수원</t>
    <phoneticPr fontId="17" type="noConversion"/>
  </si>
  <si>
    <t>7-8 역삼
21-22 대구</t>
    <phoneticPr fontId="17" type="noConversion"/>
  </si>
  <si>
    <t>8-9 역삼
22-23 대전</t>
    <phoneticPr fontId="17" type="noConversion"/>
  </si>
  <si>
    <t>9-10 대구
23-24 역삼</t>
    <phoneticPr fontId="17" type="noConversion"/>
  </si>
  <si>
    <t>28 역삼</t>
    <phoneticPr fontId="17" type="noConversion"/>
  </si>
  <si>
    <t>3 역삼</t>
    <phoneticPr fontId="17" type="noConversion"/>
  </si>
  <si>
    <t>5-7 역삼</t>
    <phoneticPr fontId="17" type="noConversion"/>
  </si>
  <si>
    <t>1-3 역삼</t>
    <phoneticPr fontId="17" type="noConversion"/>
  </si>
  <si>
    <t>9-11 역삼</t>
    <phoneticPr fontId="17" type="noConversion"/>
  </si>
  <si>
    <t>7-8 역삼</t>
    <phoneticPr fontId="17" type="noConversion"/>
  </si>
  <si>
    <t>12-13 역삼</t>
    <phoneticPr fontId="17" type="noConversion"/>
  </si>
  <si>
    <t>14-16 역삼</t>
    <phoneticPr fontId="17" type="noConversion"/>
  </si>
  <si>
    <t>22-23 역삼</t>
    <phoneticPr fontId="17" type="noConversion"/>
  </si>
  <si>
    <t>21-22 역삼</t>
    <phoneticPr fontId="17" type="noConversion"/>
  </si>
  <si>
    <t>16-18 역삼</t>
    <phoneticPr fontId="17" type="noConversion"/>
  </si>
  <si>
    <t>18-19 역삼</t>
    <phoneticPr fontId="17" type="noConversion"/>
  </si>
  <si>
    <t>9-10 역삼</t>
    <phoneticPr fontId="17" type="noConversion"/>
  </si>
  <si>
    <t>11 역삼</t>
    <phoneticPr fontId="17" type="noConversion"/>
  </si>
  <si>
    <t>26-27 역삼</t>
    <phoneticPr fontId="17" type="noConversion"/>
  </si>
  <si>
    <t>16-17 역삼</t>
    <phoneticPr fontId="17" type="noConversion"/>
  </si>
  <si>
    <t>17-18 대전</t>
    <phoneticPr fontId="17" type="noConversion"/>
  </si>
  <si>
    <t>20-21 역삼</t>
    <phoneticPr fontId="17" type="noConversion"/>
  </si>
  <si>
    <t>10-11 역삼</t>
    <phoneticPr fontId="17" type="noConversion"/>
  </si>
  <si>
    <t>5 역삼</t>
    <phoneticPr fontId="17" type="noConversion"/>
  </si>
  <si>
    <t>17-18 역삼</t>
    <phoneticPr fontId="17" type="noConversion"/>
  </si>
  <si>
    <t>13-14 역삼</t>
    <phoneticPr fontId="17" type="noConversion"/>
  </si>
  <si>
    <t>10-12 역삼</t>
    <phoneticPr fontId="17" type="noConversion"/>
  </si>
  <si>
    <t>14-16 대전</t>
    <phoneticPr fontId="17" type="noConversion"/>
  </si>
  <si>
    <t>23 역삼</t>
    <phoneticPr fontId="17" type="noConversion"/>
  </si>
  <si>
    <t>11-12 역삼</t>
    <phoneticPr fontId="17" type="noConversion"/>
  </si>
  <si>
    <t>15-16 역삼</t>
    <phoneticPr fontId="17" type="noConversion"/>
  </si>
  <si>
    <t>8-9 역삼</t>
    <phoneticPr fontId="17" type="noConversion"/>
  </si>
  <si>
    <t>6-7 역삼</t>
    <phoneticPr fontId="17" type="noConversion"/>
  </si>
  <si>
    <t>24-25 역삼</t>
    <phoneticPr fontId="17" type="noConversion"/>
  </si>
  <si>
    <t>4-5 역삼</t>
    <phoneticPr fontId="17" type="noConversion"/>
  </si>
  <si>
    <t>25-26 역삼</t>
    <phoneticPr fontId="17" type="noConversion"/>
  </si>
  <si>
    <t>1-2 역삼</t>
    <phoneticPr fontId="17" type="noConversion"/>
  </si>
  <si>
    <t>14-15 역삼</t>
    <phoneticPr fontId="17" type="noConversion"/>
  </si>
  <si>
    <t>30-31 역삼</t>
    <phoneticPr fontId="17" type="noConversion"/>
  </si>
  <si>
    <t>29 역삼</t>
    <phoneticPr fontId="17" type="noConversion"/>
  </si>
  <si>
    <t>16-17 부산</t>
    <phoneticPr fontId="17" type="noConversion"/>
  </si>
  <si>
    <t>23-24 역삼</t>
    <phoneticPr fontId="17" type="noConversion"/>
  </si>
  <si>
    <t>7-8 대구</t>
    <phoneticPr fontId="17" type="noConversion"/>
  </si>
  <si>
    <t>2-4 부산</t>
    <phoneticPr fontId="17" type="noConversion"/>
  </si>
  <si>
    <t>31-4.1 역삼</t>
    <phoneticPr fontId="17" type="noConversion"/>
  </si>
  <si>
    <t>27-28 역삼</t>
    <phoneticPr fontId="17" type="noConversion"/>
  </si>
  <si>
    <t>10 역삼</t>
    <phoneticPr fontId="17" type="noConversion"/>
  </si>
  <si>
    <t>9 역삼</t>
    <phoneticPr fontId="17" type="noConversion"/>
  </si>
  <si>
    <t>19-20 역삼</t>
    <phoneticPr fontId="17" type="noConversion"/>
  </si>
  <si>
    <t>18 역삼</t>
    <phoneticPr fontId="17" type="noConversion"/>
  </si>
  <si>
    <t>20 역삼</t>
    <phoneticPr fontId="17" type="noConversion"/>
  </si>
  <si>
    <t>4-6 역삼</t>
    <phoneticPr fontId="17" type="noConversion"/>
  </si>
  <si>
    <t>23-25 역삼</t>
    <phoneticPr fontId="17" type="noConversion"/>
  </si>
  <si>
    <t>29-30 역삼</t>
    <phoneticPr fontId="17" type="noConversion"/>
  </si>
  <si>
    <t>26 역삼</t>
    <phoneticPr fontId="17" type="noConversion"/>
  </si>
  <si>
    <t>22 역삼</t>
    <phoneticPr fontId="17" type="noConversion"/>
  </si>
  <si>
    <t>26-28 역삼</t>
    <phoneticPr fontId="17" type="noConversion"/>
  </si>
  <si>
    <t>30-31 수원</t>
    <phoneticPr fontId="17" type="noConversion"/>
  </si>
  <si>
    <t>16-17 대전</t>
    <phoneticPr fontId="17" type="noConversion"/>
  </si>
  <si>
    <t>13-14 대전
31-4.1 역삼</t>
    <phoneticPr fontId="17" type="noConversion"/>
  </si>
  <si>
    <t>과·차장 역량 강화</t>
    <phoneticPr fontId="17" type="noConversion"/>
  </si>
  <si>
    <t>12 역삼</t>
    <phoneticPr fontId="17" type="noConversion"/>
  </si>
  <si>
    <t>[등록민간자격] ESG 공급망 평가 관리사</t>
    <phoneticPr fontId="17" type="noConversion"/>
  </si>
  <si>
    <t>ESG 경영을 위한 ISO 국제표준의 이해</t>
    <phoneticPr fontId="17" type="noConversion"/>
  </si>
  <si>
    <t>ESG 공급망 평가 대응 Skill UP</t>
    <phoneticPr fontId="17" type="noConversion"/>
  </si>
  <si>
    <t>배출권거래제 대응 Skill UP</t>
    <phoneticPr fontId="17" type="noConversion"/>
  </si>
  <si>
    <t>탄소국경조정제도(CBAM) 규제대응 실무 교육</t>
    <phoneticPr fontId="17" type="noConversion"/>
  </si>
  <si>
    <t>전과정평가(LCA) 실무</t>
    <phoneticPr fontId="17" type="noConversion"/>
  </si>
  <si>
    <t>전과정평가(LCA) 소프트웨어 활용 실습</t>
    <phoneticPr fontId="17" type="noConversion"/>
  </si>
  <si>
    <t>고급관리자 CORE 리더십(강점기반 역량 강화)</t>
    <phoneticPr fontId="17" type="noConversion"/>
  </si>
  <si>
    <t>팀장 역량 강화</t>
    <phoneticPr fontId="17" type="noConversion"/>
  </si>
  <si>
    <t>관리자 역량 강화</t>
    <phoneticPr fontId="17" type="noConversion"/>
  </si>
  <si>
    <t>신임관리자 역량 강화</t>
    <phoneticPr fontId="17" type="noConversion"/>
  </si>
  <si>
    <t>초급관리자 역량강화(브릿지 리더십)</t>
    <phoneticPr fontId="17" type="noConversion"/>
  </si>
  <si>
    <t>대리 역량 강화</t>
    <phoneticPr fontId="17" type="noConversion"/>
  </si>
  <si>
    <t>중견사원 역량 강화</t>
    <phoneticPr fontId="17" type="noConversion"/>
  </si>
  <si>
    <t>사원 역량 강화</t>
    <phoneticPr fontId="17" type="noConversion"/>
  </si>
  <si>
    <t>현장관리자 역량 강화</t>
    <phoneticPr fontId="17" type="noConversion"/>
  </si>
  <si>
    <t>현장사원 역량강화</t>
    <phoneticPr fontId="17" type="noConversion"/>
  </si>
  <si>
    <t>팀장 리더십</t>
    <phoneticPr fontId="17" type="noConversion"/>
  </si>
  <si>
    <t>변화혁신 리더십</t>
    <phoneticPr fontId="17" type="noConversion"/>
  </si>
  <si>
    <t>갈등관리를 위한 소통과 공감 리더십</t>
    <phoneticPr fontId="17" type="noConversion"/>
  </si>
  <si>
    <t>관계관리 리더십</t>
    <phoneticPr fontId="17" type="noConversion"/>
  </si>
  <si>
    <t>삼위일체 리더십: 리더십, 팔로워십, 파트너십</t>
    <phoneticPr fontId="17" type="noConversion"/>
  </si>
  <si>
    <t>동기부여와 셀프 리더십</t>
    <phoneticPr fontId="17" type="noConversion"/>
  </si>
  <si>
    <t>성과관리 리더십</t>
    <phoneticPr fontId="17" type="noConversion"/>
  </si>
  <si>
    <t>소통 리더십</t>
    <phoneticPr fontId="17" type="noConversion"/>
  </si>
  <si>
    <t>협업 리더십</t>
    <phoneticPr fontId="17" type="noConversion"/>
  </si>
  <si>
    <t>창의적 문제해결</t>
    <phoneticPr fontId="17" type="noConversion"/>
  </si>
  <si>
    <t>커뮤니케이션 스킬</t>
    <phoneticPr fontId="17" type="noConversion"/>
  </si>
  <si>
    <t>대인관계 능력 향상</t>
    <phoneticPr fontId="17" type="noConversion"/>
  </si>
  <si>
    <t>소통하는 리더를 위한 코칭 스킬</t>
    <phoneticPr fontId="17" type="noConversion"/>
  </si>
  <si>
    <t>비즈니스 엑셀 활용 실무(기본)</t>
    <phoneticPr fontId="17" type="noConversion"/>
  </si>
  <si>
    <t>엑셀을 활용한 실무 데이터 분석</t>
    <phoneticPr fontId="17" type="noConversion"/>
  </si>
  <si>
    <t>업무에 바로 쓰는 파워피벗&amp;파워쿼리</t>
    <phoneticPr fontId="17" type="noConversion"/>
  </si>
  <si>
    <t>보고서를 위한 함수와 피벗테이블 마스터</t>
    <phoneticPr fontId="17" type="noConversion"/>
  </si>
  <si>
    <t>하루만에 끝내는 엑셀로 문서 만들기</t>
    <phoneticPr fontId="17" type="noConversion"/>
  </si>
  <si>
    <t>비즈니스 파워포인트 활용 실무</t>
    <phoneticPr fontId="17" type="noConversion"/>
  </si>
  <si>
    <t>하루 만에 끝내는 PPT 작성 실무</t>
    <phoneticPr fontId="17" type="noConversion"/>
  </si>
  <si>
    <t>업무가 100배 빨라지는 엑셀&amp;파워포인트 활용</t>
    <phoneticPr fontId="17" type="noConversion"/>
  </si>
  <si>
    <t>비즈니스 한글 활용 실무</t>
    <phoneticPr fontId="17" type="noConversion"/>
  </si>
  <si>
    <t>하루만에 끝내는 구글 스프레드시트 활용 실무</t>
    <phoneticPr fontId="17" type="noConversion"/>
  </si>
  <si>
    <t>기업 경영 쉽게 알기(미니 MBA)</t>
    <phoneticPr fontId="17" type="noConversion"/>
  </si>
  <si>
    <t>경영 기획 종합 실무</t>
    <phoneticPr fontId="17" type="noConversion"/>
  </si>
  <si>
    <t>사업 계획 및 예산 편성 실무</t>
    <phoneticPr fontId="17" type="noConversion"/>
  </si>
  <si>
    <t>성과 창출을 위한 핵심 KPI 개발</t>
    <phoneticPr fontId="17" type="noConversion"/>
  </si>
  <si>
    <t>기획에 활용하는 데이터 분석 실무</t>
    <phoneticPr fontId="17" type="noConversion"/>
  </si>
  <si>
    <t>예산 편성 및 관리 실무</t>
    <phoneticPr fontId="17" type="noConversion"/>
  </si>
  <si>
    <t>사업타당성 분석 실무</t>
    <phoneticPr fontId="17" type="noConversion"/>
  </si>
  <si>
    <t>인사 노무 관리 (근로기준법 종합 실무)</t>
    <phoneticPr fontId="17" type="noConversion"/>
  </si>
  <si>
    <t>2025년 개정 노동법과 핵심 근로기준법 해설</t>
    <phoneticPr fontId="17" type="noConversion"/>
  </si>
  <si>
    <t>조직 효율화를 위한 적정 임금 산정</t>
    <phoneticPr fontId="17" type="noConversion"/>
  </si>
  <si>
    <t>ChatGPT를 활용한 인사관리 실무</t>
    <phoneticPr fontId="17" type="noConversion"/>
  </si>
  <si>
    <t>인사담당자를 위한 인재채용 전략수립</t>
    <phoneticPr fontId="17" type="noConversion"/>
  </si>
  <si>
    <t>인사평가시스템 구축 실무</t>
    <phoneticPr fontId="17" type="noConversion"/>
  </si>
  <si>
    <t>변화를 리드하는 조직문화 프로그램 기획 실무</t>
    <phoneticPr fontId="17" type="noConversion"/>
  </si>
  <si>
    <t>총무 업무 종합</t>
    <phoneticPr fontId="17" type="noConversion"/>
  </si>
  <si>
    <t>총무 업무 실무</t>
    <phoneticPr fontId="17" type="noConversion"/>
  </si>
  <si>
    <t>자산관리 기본</t>
    <phoneticPr fontId="17" type="noConversion"/>
  </si>
  <si>
    <t>신임 교육담당자 양성</t>
    <phoneticPr fontId="17" type="noConversion"/>
  </si>
  <si>
    <t>교육체계 수립 및 교육기획 실무</t>
    <phoneticPr fontId="17" type="noConversion"/>
  </si>
  <si>
    <t>사내 강사 양성</t>
    <phoneticPr fontId="17" type="noConversion"/>
  </si>
  <si>
    <t>평생 현역을 위한 생애 경력 설계</t>
    <phoneticPr fontId="17" type="noConversion"/>
  </si>
  <si>
    <t>재무제표 한눈에 알기(전직원 기본)</t>
    <phoneticPr fontId="17" type="noConversion"/>
  </si>
  <si>
    <t>재무제표 분석 실무</t>
    <phoneticPr fontId="17" type="noConversion"/>
  </si>
  <si>
    <t>원가계산 및 관리회계 실무</t>
    <phoneticPr fontId="17" type="noConversion"/>
  </si>
  <si>
    <t>신사업타당성 분석 실무</t>
    <phoneticPr fontId="17" type="noConversion"/>
  </si>
  <si>
    <t>알기 쉬운 회계(기본)</t>
    <phoneticPr fontId="17" type="noConversion"/>
  </si>
  <si>
    <t>기초 회계 실무</t>
    <phoneticPr fontId="17" type="noConversion"/>
  </si>
  <si>
    <t>회계와 세무 실무</t>
    <phoneticPr fontId="17" type="noConversion"/>
  </si>
  <si>
    <t>부가가치세 실무</t>
    <phoneticPr fontId="17" type="noConversion"/>
  </si>
  <si>
    <t>사례로 보는 핵심증빙처리 실무</t>
    <phoneticPr fontId="17" type="noConversion"/>
  </si>
  <si>
    <t>기업 결산 실무 입문</t>
    <phoneticPr fontId="17" type="noConversion"/>
  </si>
  <si>
    <t>세무 실무 입문</t>
    <phoneticPr fontId="17" type="noConversion"/>
  </si>
  <si>
    <t>연말 정산 입문</t>
    <phoneticPr fontId="17" type="noConversion"/>
  </si>
  <si>
    <t>연말 정산 실무</t>
    <phoneticPr fontId="17" type="noConversion"/>
  </si>
  <si>
    <t>영업관리자 역량 강화</t>
    <phoneticPr fontId="17" type="noConversion"/>
  </si>
  <si>
    <t>영업사원 역량 강화</t>
    <phoneticPr fontId="17" type="noConversion"/>
  </si>
  <si>
    <t>이익을 높이는 영업이익분석 및 성과 관리 실무</t>
    <phoneticPr fontId="17" type="noConversion"/>
  </si>
  <si>
    <t>영업 기획 관리 실무</t>
    <phoneticPr fontId="17" type="noConversion"/>
  </si>
  <si>
    <t>영업 지원부서의 영업 관리 실무</t>
    <phoneticPr fontId="17" type="noConversion"/>
  </si>
  <si>
    <t>영업 목표수립 및 달성 전략</t>
    <phoneticPr fontId="17" type="noConversion"/>
  </si>
  <si>
    <t>전략적 영업 협상 A to Z</t>
    <phoneticPr fontId="17" type="noConversion"/>
  </si>
  <si>
    <t>솔루션 개발을 위한 영업 상담 스킬</t>
    <phoneticPr fontId="17" type="noConversion"/>
  </si>
  <si>
    <t>고객 컴플레인 대응 능력 향상</t>
    <phoneticPr fontId="17" type="noConversion"/>
  </si>
  <si>
    <t>신규 고객 개척 전략</t>
    <phoneticPr fontId="17" type="noConversion"/>
  </si>
  <si>
    <t>B2B 실전 영업 마스터</t>
    <phoneticPr fontId="17" type="noConversion"/>
  </si>
  <si>
    <t>세일즈 코칭 스킬</t>
    <phoneticPr fontId="17" type="noConversion"/>
  </si>
  <si>
    <t>세일즈 커뮤니케이션</t>
    <phoneticPr fontId="17" type="noConversion"/>
  </si>
  <si>
    <t>영업사원이 알아야 할 회계 및 손익관리 기법</t>
    <phoneticPr fontId="17" type="noConversion"/>
  </si>
  <si>
    <t>영업제안서 작성과 프레젠테이션</t>
    <phoneticPr fontId="17" type="noConversion"/>
  </si>
  <si>
    <t>마케팅 전략 수립과 역량 강화</t>
    <phoneticPr fontId="17" type="noConversion"/>
  </si>
  <si>
    <t>시장과 고객 분석을 통한 상품 기획</t>
    <phoneticPr fontId="17" type="noConversion"/>
  </si>
  <si>
    <t>마케팅을 위한 데이터 분석 및 수요 예측</t>
    <phoneticPr fontId="17" type="noConversion"/>
  </si>
  <si>
    <t>사례로 배우는 마케팅</t>
    <phoneticPr fontId="17" type="noConversion"/>
  </si>
  <si>
    <t>B2B 마케팅 전략</t>
    <phoneticPr fontId="17" type="noConversion"/>
  </si>
  <si>
    <t>소셜미디어 활용 디지털 마케팅 전략</t>
    <phoneticPr fontId="17" type="noConversion"/>
  </si>
  <si>
    <t>서비스 프로페셔널</t>
    <phoneticPr fontId="17" type="noConversion"/>
  </si>
  <si>
    <t>고객을 이기는 컴플레인 관리하기</t>
    <phoneticPr fontId="17" type="noConversion"/>
  </si>
  <si>
    <t>성과를 높이는 코칭 스킬</t>
    <phoneticPr fontId="17" type="noConversion"/>
  </si>
  <si>
    <t>수출입 쉽게 잘하는 무역의 모든 것</t>
    <phoneticPr fontId="17" type="noConversion"/>
  </si>
  <si>
    <t>FTA 원산지 관리 실무</t>
    <phoneticPr fontId="17" type="noConversion"/>
  </si>
  <si>
    <t>비즈니스 무역 영어 실무</t>
    <phoneticPr fontId="17" type="noConversion"/>
  </si>
  <si>
    <t>해외 영업 및 글로벌 비즈니스 실무</t>
    <phoneticPr fontId="17" type="noConversion"/>
  </si>
  <si>
    <t>ISO 9001(품질경영시스템) 인증심사원 [KAR/GPC 승인]</t>
    <phoneticPr fontId="17" type="noConversion"/>
  </si>
  <si>
    <t>ISO 9001(품질경영시스템) 인증심사원 자격확대 [KAR/GPC 승인]</t>
    <phoneticPr fontId="17" type="noConversion"/>
  </si>
  <si>
    <t>ISO 14001(환경경영시스템) 인증심사원 자격확대 [KAR/GPC 승인]</t>
    <phoneticPr fontId="17" type="noConversion"/>
  </si>
  <si>
    <t>ISO 37001/37301(부패방지/규범준수경영시스템) 인증심사원 [GPC 승인]</t>
    <phoneticPr fontId="17" type="noConversion"/>
  </si>
  <si>
    <t>ISO 37001/37301(부패방지/규범준수경영시스템) 인증심사원 자격확대 [GPC 승인]</t>
    <phoneticPr fontId="17" type="noConversion"/>
  </si>
  <si>
    <t>ISO 50001(에너지경영시스템) 인증심사원 자격확대 [GPC 승인]</t>
    <phoneticPr fontId="17" type="noConversion"/>
  </si>
  <si>
    <t>ISO/IEC 27001/27701(정보보안/개인정보보호경영시스템) 인증심사원 [GPC 승인]</t>
    <phoneticPr fontId="17" type="noConversion"/>
  </si>
  <si>
    <t>ISO/IEC 42001(인공지능경영시스템) 인증심사원 [GPC 승인]</t>
    <phoneticPr fontId="17" type="noConversion"/>
  </si>
  <si>
    <t>ISO/IEC 42001(인공지능경영시스템) 인증심사원 자격확대 [GPC 승인]</t>
    <phoneticPr fontId="17" type="noConversion"/>
  </si>
  <si>
    <t>ISO 9001(품질경영시스템) AGC 심사경력인정 [GPC 승인]</t>
    <phoneticPr fontId="17" type="noConversion"/>
  </si>
  <si>
    <t>ISO 14001(환경경영시스템) AGC 심사경력인정 [GPC 승인]</t>
    <phoneticPr fontId="17" type="noConversion"/>
  </si>
  <si>
    <t>ISO 45001(안전보건경영시스템) AGC 심사경력인정 [GPC 승인]</t>
    <phoneticPr fontId="17" type="noConversion"/>
  </si>
  <si>
    <t>[등록민간자격] ISO 14001 내부심사원 자격인정</t>
    <phoneticPr fontId="17" type="noConversion"/>
  </si>
  <si>
    <t>[등록민간자격] KOSHA/ISO 45001 내부심사원 자격인정</t>
    <phoneticPr fontId="17" type="noConversion"/>
  </si>
  <si>
    <t>[등록민간자격] ISO 50001(에너지) 내부심사원 자격인정</t>
    <phoneticPr fontId="17" type="noConversion"/>
  </si>
  <si>
    <t>[등록민간자격] ISO 22301(업무연속성) 내부심사원 자격인정</t>
    <phoneticPr fontId="17" type="noConversion"/>
  </si>
  <si>
    <t>[등록민간자격] ISO 22000/FSSC/HACCP(식품안전) 내부심사원 자격인정</t>
    <phoneticPr fontId="17" type="noConversion"/>
  </si>
  <si>
    <t>[등록민간자격] ISO 37001/37301(부패방지/규범준수) 내부심사원 자격인정</t>
    <phoneticPr fontId="17" type="noConversion"/>
  </si>
  <si>
    <t>[등록민간자격] ISO/IEC 27001/27701(정보보안/개인정보보호) 내부심사원 자격인정</t>
    <phoneticPr fontId="17" type="noConversion"/>
  </si>
  <si>
    <t>[등록민간자격] ISO/IEC 42001(인공지능경영시스템) 내부심사원 자격인정</t>
    <phoneticPr fontId="17" type="noConversion"/>
  </si>
  <si>
    <t>[등록민간자격] DQMS(국방품질) 내부심사원 자격인정</t>
    <phoneticPr fontId="17" type="noConversion"/>
  </si>
  <si>
    <t>ISO 9001/14001 통합 내부심사원</t>
    <phoneticPr fontId="17" type="noConversion"/>
  </si>
  <si>
    <t>ISO 14001/45001 통합 내부심사원</t>
    <phoneticPr fontId="17" type="noConversion"/>
  </si>
  <si>
    <t>IATF 16949/ISO 14001 통합 내부심사원</t>
    <phoneticPr fontId="17" type="noConversion"/>
  </si>
  <si>
    <t>ISO 9001 심사 대응 Skill UP</t>
    <phoneticPr fontId="17" type="noConversion"/>
  </si>
  <si>
    <t>ISO 45001 심사 대응 Skill UP</t>
    <phoneticPr fontId="17" type="noConversion"/>
  </si>
  <si>
    <t>ISO 9001 구축 및 운영 실무</t>
    <phoneticPr fontId="17" type="noConversion"/>
  </si>
  <si>
    <t>ISO 9001 검사 교정 실무</t>
    <phoneticPr fontId="17" type="noConversion"/>
  </si>
  <si>
    <t>ISO 14001 구축 및 운영 실무</t>
    <phoneticPr fontId="17" type="noConversion"/>
  </si>
  <si>
    <t>ISO 14001 환경영향평가 실무</t>
    <phoneticPr fontId="17" type="noConversion"/>
  </si>
  <si>
    <t>KOSHA/ISO 45001 구축 및 운영 실무</t>
    <phoneticPr fontId="17" type="noConversion"/>
  </si>
  <si>
    <t>ISO 9001/14001 통합 구축 및 운영 실무</t>
    <phoneticPr fontId="17" type="noConversion"/>
  </si>
  <si>
    <t>ISO 19443(원자력공급망품질경영시스템) 구축 및 운영 실무</t>
    <phoneticPr fontId="17" type="noConversion"/>
  </si>
  <si>
    <t>IATF 16949 요구사항의 이해</t>
    <phoneticPr fontId="17" type="noConversion"/>
  </si>
  <si>
    <t>IATF 16949 구축 및 운영 실무</t>
    <phoneticPr fontId="17" type="noConversion"/>
  </si>
  <si>
    <t>Zero Defect를 위한 IATF 16949 Core Tool</t>
    <phoneticPr fontId="17" type="noConversion"/>
  </si>
  <si>
    <t>IATF 16949 Core Tool New APQP&amp;CP 이해와 적용</t>
    <phoneticPr fontId="17" type="noConversion"/>
  </si>
  <si>
    <t>IATF 16949 Core Tool AIAG-VDA FMEA 운용 실무</t>
    <phoneticPr fontId="17" type="noConversion"/>
  </si>
  <si>
    <t xml:space="preserve">IATF 16949 Core Tool New CP(관리계획서) 작성 실무 </t>
    <phoneticPr fontId="17" type="noConversion"/>
  </si>
  <si>
    <t>IATF 16949 Core Tool MSA&amp;SPC 실무</t>
    <phoneticPr fontId="17" type="noConversion"/>
  </si>
  <si>
    <t>VDA 6.3:2023 적용 실무</t>
    <phoneticPr fontId="17" type="noConversion"/>
  </si>
  <si>
    <t>품질분임조 발표 대회 문집 작성 심화</t>
    <phoneticPr fontId="17" type="noConversion"/>
  </si>
  <si>
    <t>[등록민간자격] 품질분임조 지도사</t>
    <phoneticPr fontId="17" type="noConversion"/>
  </si>
  <si>
    <t xml:space="preserve">[등록민간자격] 식스시그마 블랙벨트(BB) </t>
    <phoneticPr fontId="17" type="noConversion"/>
  </si>
  <si>
    <t>[등록민간자격] 식스시그마 마스터 블랙벨트(MBB)</t>
    <phoneticPr fontId="17" type="noConversion"/>
  </si>
  <si>
    <t>과정코드</t>
    <phoneticPr fontId="89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</si>
  <si>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</si>
  <si>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</si>
  <si>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</si>
  <si>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</si>
  <si>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</si>
  <si>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</si>
  <si>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</si>
  <si>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</si>
  <si>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</si>
  <si>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</si>
  <si>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</si>
  <si>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</si>
  <si>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</si>
  <si>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</si>
  <si>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</si>
  <si>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</si>
  <si>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</si>
  <si>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</si>
  <si>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</si>
  <si>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</si>
  <si>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</si>
  <si>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</si>
  <si>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</si>
  <si>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</si>
  <si>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</si>
  <si>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</si>
  <si>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</si>
  <si>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</si>
  <si>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</si>
  <si>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</si>
  <si>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</si>
  <si>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</si>
  <si>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</si>
  <si>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</si>
  <si>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</si>
  <si>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</si>
  <si>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</si>
  <si>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</si>
  <si>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</si>
  <si>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</si>
  <si>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</si>
  <si>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</si>
  <si>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</si>
  <si>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</si>
  <si>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</si>
  <si>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</si>
  <si>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</si>
  <si>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</si>
  <si>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</si>
  <si>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</si>
  <si>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</si>
  <si>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</si>
  <si>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</si>
  <si>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</si>
  <si>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</si>
  <si>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</si>
  <si>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</si>
  <si>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</si>
  <si>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</si>
  <si>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</si>
  <si>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</si>
  <si>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</si>
  <si>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</si>
  <si>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</si>
  <si>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</si>
  <si>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</si>
  <si>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</si>
  <si>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</si>
  <si>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</si>
  <si>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</si>
  <si>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</si>
  <si>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</si>
  <si>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</si>
  <si>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</si>
  <si>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</si>
  <si>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</si>
  <si>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</si>
  <si>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</si>
  <si>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</si>
  <si>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</si>
  <si>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</si>
  <si>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</si>
  <si>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</si>
  <si>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</si>
  <si>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</si>
  <si>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</si>
  <si>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</si>
  <si>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</si>
  <si>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</si>
  <si>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</si>
  <si>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</si>
  <si>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</si>
  <si>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</si>
  <si>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</si>
  <si>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</si>
  <si>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</si>
  <si>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</si>
  <si>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</si>
  <si>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</si>
  <si>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</si>
  <si>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</si>
  <si>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</si>
  <si>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</si>
  <si>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</si>
  <si>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</si>
  <si>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</si>
  <si>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</si>
  <si>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</si>
  <si>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</si>
  <si>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</si>
  <si>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</si>
  <si>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</si>
  <si>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</si>
  <si>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</si>
  <si>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</si>
  <si>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</si>
  <si>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</si>
  <si>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</si>
  <si>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</si>
  <si>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</si>
  <si>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</si>
  <si>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</si>
  <si>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</si>
  <si>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</si>
  <si>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</si>
  <si>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</si>
  <si>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</si>
  <si>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</si>
  <si>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</si>
  <si>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</si>
  <si>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</si>
  <si>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</si>
  <si>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</si>
  <si>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</si>
  <si>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</si>
  <si>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</si>
  <si>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</si>
  <si>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</si>
  <si>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</si>
  <si>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</si>
  <si>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</si>
  <si>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</si>
  <si>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</si>
  <si>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</si>
  <si>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</si>
  <si>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</si>
  <si>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</si>
  <si>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</si>
  <si>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</si>
  <si>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</si>
  <si>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</si>
  <si>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</si>
  <si>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</si>
  <si>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</si>
  <si>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</si>
  <si>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</si>
  <si>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</si>
  <si>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</si>
  <si>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</si>
  <si>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</si>
  <si>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</si>
  <si>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</si>
  <si>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</si>
  <si>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</si>
  <si>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</si>
  <si>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</si>
  <si>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</si>
  <si>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</si>
  <si>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</si>
  <si>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</si>
  <si>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</si>
  <si>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</si>
  <si>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</si>
  <si>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</si>
  <si>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</si>
  <si>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</si>
  <si>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</si>
  <si>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</si>
  <si>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</si>
  <si>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</si>
  <si>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</si>
  <si>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</si>
  <si>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</si>
  <si>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</si>
  <si>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</si>
  <si>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</si>
  <si>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</si>
  <si>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</si>
  <si>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</si>
  <si>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</si>
  <si>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</si>
  <si>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</si>
  <si>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</si>
  <si>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</si>
  <si>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</si>
  <si>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</si>
  <si>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</si>
  <si>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</si>
  <si>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</si>
  <si>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</si>
  <si>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</si>
  <si>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</si>
  <si>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</si>
  <si>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</si>
  <si>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</si>
  <si>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</si>
  <si>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</si>
  <si>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</si>
  <si>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</si>
  <si>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</si>
  <si>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</si>
  <si>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</si>
  <si>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</si>
  <si>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</si>
  <si>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</si>
  <si>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</si>
  <si>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</si>
  <si>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</si>
  <si>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</si>
  <si>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</si>
  <si>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</si>
  <si>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</si>
  <si>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</si>
  <si>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</si>
  <si>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</si>
  <si>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</si>
  <si>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</si>
  <si>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</si>
  <si>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</si>
  <si>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</si>
  <si>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</si>
  <si>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</si>
  <si>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</si>
  <si>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</si>
  <si>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</si>
  <si>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</si>
  <si>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</si>
  <si>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</si>
  <si>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</si>
  <si>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</si>
  <si>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</si>
  <si>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</si>
  <si>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</si>
  <si>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</si>
  <si>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</si>
  <si>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</si>
  <si>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</si>
  <si>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</si>
  <si>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</si>
  <si>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</si>
  <si>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</si>
  <si>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</si>
  <si>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</si>
  <si>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</si>
  <si>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</si>
  <si>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</si>
  <si>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</si>
  <si>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</si>
  <si>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</si>
  <si>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</si>
  <si>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</si>
  <si>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</si>
  <si>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</si>
  <si>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</si>
  <si>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</si>
  <si>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</si>
  <si>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</si>
  <si>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</si>
  <si>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</si>
  <si>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</si>
  <si>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</si>
  <si>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</si>
  <si>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</si>
  <si>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</si>
  <si>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</si>
  <si>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</si>
  <si>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</si>
  <si>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</si>
  <si>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</si>
  <si>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</si>
  <si>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</si>
  <si>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</si>
  <si>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</si>
  <si>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</si>
  <si>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</si>
  <si>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</si>
  <si>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</si>
  <si>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</si>
  <si>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</si>
  <si>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</si>
  <si>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</si>
  <si>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</si>
  <si>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</si>
  <si>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</si>
  <si>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</si>
  <si>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</si>
  <si>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</si>
  <si>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</si>
  <si>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</si>
  <si>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</si>
  <si>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</si>
  <si>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</si>
  <si>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</si>
  <si>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</si>
  <si>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</si>
  <si>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</si>
  <si>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</si>
  <si>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</si>
  <si>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</si>
  <si>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</si>
  <si>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</si>
  <si>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</si>
  <si>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</si>
  <si>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</si>
  <si>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</si>
  <si>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</si>
  <si>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</si>
  <si>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</si>
  <si>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</si>
  <si>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</si>
  <si>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</si>
  <si>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</si>
  <si>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</si>
  <si>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</si>
  <si>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</si>
  <si>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</si>
  <si>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</si>
  <si>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</si>
  <si>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</si>
  <si>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</si>
  <si>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</si>
  <si>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</si>
  <si>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</si>
  <si>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</si>
  <si>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</si>
  <si>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</si>
  <si>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</si>
  <si>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</si>
  <si>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</si>
  <si>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</si>
  <si>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</si>
  <si>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</si>
  <si>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</si>
  <si>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</si>
  <si>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</si>
  <si>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</si>
  <si>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</si>
  <si>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</si>
  <si>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</si>
  <si>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</si>
  <si>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</si>
  <si>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</si>
  <si>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</si>
  <si>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</si>
  <si>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</si>
  <si>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</si>
  <si>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</si>
  <si>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</si>
  <si>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</si>
  <si>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</si>
  <si>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</si>
  <si>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</si>
  <si>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</si>
  <si>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</si>
  <si>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</si>
  <si>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</si>
  <si>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</si>
  <si>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</si>
  <si>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</si>
  <si>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</si>
  <si>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</si>
  <si>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</si>
  <si>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</si>
  <si>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</si>
  <si>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</si>
  <si>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</si>
  <si>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</si>
  <si>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</si>
  <si>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</si>
  <si>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</si>
  <si>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</si>
  <si>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</si>
  <si>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</si>
  <si>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</si>
  <si>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</si>
  <si>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</si>
  <si>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</si>
  <si>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</si>
  <si>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</si>
  <si>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</si>
  <si>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</si>
  <si>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</si>
  <si>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</si>
  <si>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</si>
  <si>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</si>
  <si>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</si>
  <si>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</si>
  <si>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</si>
  <si>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</si>
  <si>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</si>
  <si>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</si>
  <si>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</si>
  <si>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</si>
  <si>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</si>
  <si>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</si>
  <si>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</si>
  <si>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</si>
  <si>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</si>
  <si>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</si>
  <si>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</si>
  <si>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</si>
  <si>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</si>
  <si>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</si>
  <si>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</si>
  <si>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</si>
  <si>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</si>
  <si>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</si>
  <si>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</si>
  <si>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</si>
  <si>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</si>
  <si>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</si>
  <si>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</si>
  <si>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</si>
  <si>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</si>
  <si>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</si>
  <si>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</si>
  <si>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</si>
  <si>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</si>
  <si>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</si>
  <si>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</si>
  <si>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</si>
  <si>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</si>
  <si>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</si>
  <si>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</si>
  <si>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</si>
  <si>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</si>
  <si>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</si>
  <si>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</si>
  <si>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</si>
  <si>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</si>
  <si>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</si>
  <si>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</si>
  <si>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</si>
  <si>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</si>
  <si>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</si>
  <si>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</si>
  <si>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</si>
  <si>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</si>
  <si>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</si>
  <si>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</si>
  <si>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</si>
  <si>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</si>
  <si>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</si>
  <si>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</si>
  <si>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</si>
  <si>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</si>
  <si>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</si>
  <si>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</si>
  <si>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</si>
  <si>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</si>
  <si>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</si>
  <si>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</si>
  <si>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</si>
  <si>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</si>
  <si>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</si>
  <si>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</si>
  <si>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7" type="noConversion"/>
  </si>
  <si>
    <t>KSA 대전 최고경영자 조찬회(법인 : 3인, 개인 : 1인)</t>
    <phoneticPr fontId="17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</si>
  <si>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</si>
  <si>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</si>
  <si>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</si>
  <si>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</si>
  <si>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</si>
  <si>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</si>
  <si>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</si>
  <si>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7" type="noConversion"/>
  </si>
  <si>
    <t>22-23 역삼</t>
    <phoneticPr fontId="17" type="noConversion"/>
  </si>
  <si>
    <t>품질관리담당자 양성(제품/합숙)</t>
    <phoneticPr fontId="17" type="noConversion"/>
  </si>
  <si>
    <t>COL0104807</t>
  </si>
  <si>
    <t>연간 교육 일정 ('24.11.18 부터 KSAEDU 홈페이지에서 신청 가능)</t>
    <phoneticPr fontId="17" type="noConversion"/>
  </si>
  <si>
    <t>회사에서 바로 통하는 ChatGPT 실무</t>
    <phoneticPr fontId="17" type="noConversion"/>
  </si>
  <si>
    <t>16-17 역삼</t>
    <phoneticPr fontId="17" type="noConversion"/>
  </si>
  <si>
    <t>9, 16, 23
선릉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</si>
</sst>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  <numFmt numFmtId="187" formatCode="0_);[Red]\(0\)"/>
  </numFmts>
  <fonts count="114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"/>
      <family val="1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8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b/>
      <sz val="10"/>
      <color rgb="FF008000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바탕"/>
      <family val="1"/>
      <charset val="129"/>
    </font>
    <font>
      <sz val="11"/>
      <color theme="0"/>
      <name val="맑은 고딕"/>
      <family val="3"/>
      <charset val="129"/>
    </font>
  </fonts>
  <fills count="4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CB3E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0" fontId="15" fillId="0" borderId="0">
      <alignment vertical="center"/>
    </xf>
    <xf numFmtId="42" fontId="15" fillId="0" borderId="0">
      <alignment vertical="center"/>
    </xf>
    <xf numFmtId="9" fontId="15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7">
      <alignment horizontal="left" vertical="center"/>
    </xf>
    <xf numFmtId="184" fontId="51" fillId="0" borderId="0"/>
    <xf numFmtId="0" fontId="43" fillId="0" borderId="0"/>
    <xf numFmtId="0" fontId="3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54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58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9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4" fillId="12" borderId="15" applyNumberFormat="0" applyFont="0" applyAlignment="0" applyProtection="0">
      <alignment vertical="center"/>
    </xf>
    <xf numFmtId="0" fontId="5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5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0" fontId="48" fillId="12" borderId="15" applyNumberFormat="0" applyFont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0" borderId="0"/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65" fillId="11" borderId="14" applyNumberFormat="0" applyAlignment="0" applyProtection="0">
      <alignment vertical="center"/>
    </xf>
    <xf numFmtId="0" fontId="66" fillId="11" borderId="14" applyNumberFormat="0" applyAlignment="0" applyProtection="0">
      <alignment vertical="center"/>
    </xf>
    <xf numFmtId="0" fontId="66" fillId="11" borderId="14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66" fillId="11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43" fillId="0" borderId="0" applyNumberFormat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70" fillId="9" borderId="11" applyNumberFormat="0" applyAlignment="0" applyProtection="0">
      <alignment vertical="center"/>
    </xf>
    <xf numFmtId="0" fontId="71" fillId="9" borderId="11" applyNumberFormat="0" applyAlignment="0" applyProtection="0">
      <alignment vertical="center"/>
    </xf>
    <xf numFmtId="0" fontId="71" fillId="9" borderId="11" applyNumberFormat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71" fillId="9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81" fillId="10" borderId="12" applyNumberFormat="0" applyAlignment="0" applyProtection="0">
      <alignment vertical="center"/>
    </xf>
    <xf numFmtId="0" fontId="82" fillId="10" borderId="12" applyNumberFormat="0" applyAlignment="0" applyProtection="0">
      <alignment vertical="center"/>
    </xf>
    <xf numFmtId="0" fontId="82" fillId="10" borderId="12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82" fillId="10" borderId="12" applyNumberFormat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42" fontId="15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58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9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15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9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/>
    <xf numFmtId="0" fontId="40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43" fillId="0" borderId="0" applyNumberFormat="0" applyFont="0" applyFill="0" applyBorder="0" applyAlignment="0" applyProtection="0"/>
    <xf numFmtId="0" fontId="1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94" fillId="0" borderId="0">
      <alignment vertical="top"/>
      <protection locked="0"/>
    </xf>
    <xf numFmtId="0" fontId="15" fillId="0" borderId="0">
      <alignment vertical="center"/>
    </xf>
    <xf numFmtId="0" fontId="96" fillId="0" borderId="0">
      <alignment vertical="center"/>
    </xf>
    <xf numFmtId="0" fontId="2" fillId="0" borderId="0">
      <alignment vertical="center"/>
    </xf>
    <xf numFmtId="186" fontId="97" fillId="0" borderId="24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4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3" fillId="0" borderId="1" xfId="15" applyFont="1" applyBorder="1" applyAlignment="1">
      <alignment horizontal="center" vertical="center"/>
    </xf>
    <xf numFmtId="0" fontId="14" fillId="0" borderId="1" xfId="15" applyFont="1" applyBorder="1" applyAlignment="1">
      <alignment horizontal="center" vertical="center"/>
    </xf>
    <xf numFmtId="0" fontId="16" fillId="0" borderId="1" xfId="21" applyFont="1" applyBorder="1">
      <alignment vertical="center"/>
    </xf>
    <xf numFmtId="176" fontId="21" fillId="5" borderId="1" xfId="21" applyNumberFormat="1" applyFont="1" applyFill="1" applyBorder="1" applyAlignment="1">
      <alignment horizontal="center" vertical="center"/>
    </xf>
    <xf numFmtId="0" fontId="21" fillId="5" borderId="1" xfId="2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177" fontId="16" fillId="5" borderId="1" xfId="21" applyNumberFormat="1" applyFont="1" applyFill="1" applyBorder="1" applyAlignment="1">
      <alignment horizontal="right" vertical="center"/>
    </xf>
    <xf numFmtId="176" fontId="16" fillId="5" borderId="1" xfId="21" applyNumberFormat="1" applyFont="1" applyFill="1" applyBorder="1" applyAlignment="1">
      <alignment horizontal="center" vertical="center"/>
    </xf>
    <xf numFmtId="0" fontId="16" fillId="5" borderId="1" xfId="21" applyFont="1" applyFill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8" fillId="0" borderId="1" xfId="21" applyNumberFormat="1" applyFont="1" applyBorder="1" applyAlignment="1">
      <alignment horizontal="right" vertical="center"/>
    </xf>
    <xf numFmtId="49" fontId="16" fillId="0" borderId="1" xfId="10" applyNumberFormat="1" applyFont="1" applyBorder="1" applyAlignment="1">
      <alignment horizontal="center" vertical="center" wrapText="1"/>
    </xf>
    <xf numFmtId="49" fontId="16" fillId="2" borderId="1" xfId="10" applyNumberFormat="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/>
    </xf>
    <xf numFmtId="49" fontId="16" fillId="0" borderId="1" xfId="14" applyNumberFormat="1" applyFont="1" applyBorder="1" applyAlignment="1">
      <alignment horizontal="center" vertical="center" wrapText="1"/>
    </xf>
    <xf numFmtId="176" fontId="20" fillId="5" borderId="1" xfId="21" applyNumberFormat="1" applyFont="1" applyFill="1" applyBorder="1" applyAlignment="1">
      <alignment horizontal="center" vertical="center"/>
    </xf>
    <xf numFmtId="0" fontId="20" fillId="5" borderId="1" xfId="21" applyFont="1" applyFill="1" applyBorder="1" applyAlignment="1">
      <alignment horizontal="center" vertical="center"/>
    </xf>
    <xf numFmtId="0" fontId="16" fillId="0" borderId="1" xfId="21" applyFont="1" applyBorder="1" applyAlignment="1">
      <alignment horizontal="left" vertical="center"/>
    </xf>
    <xf numFmtId="49" fontId="16" fillId="0" borderId="1" xfId="7" applyNumberFormat="1" applyFont="1" applyBorder="1" applyAlignment="1">
      <alignment horizontal="center" vertical="center" wrapText="1"/>
    </xf>
    <xf numFmtId="0" fontId="20" fillId="0" borderId="1" xfId="2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176" fontId="20" fillId="0" borderId="1" xfId="21" applyNumberFormat="1" applyFont="1" applyBorder="1" applyAlignment="1">
      <alignment horizontal="center" vertical="center"/>
    </xf>
    <xf numFmtId="0" fontId="20" fillId="0" borderId="1" xfId="21" applyFont="1" applyBorder="1">
      <alignment vertical="center"/>
    </xf>
    <xf numFmtId="49" fontId="16" fillId="0" borderId="1" xfId="10" applyNumberFormat="1" applyFont="1" applyBorder="1" applyAlignment="1">
      <alignment horizontal="center" vertical="center" shrinkToFit="1"/>
    </xf>
    <xf numFmtId="0" fontId="23" fillId="4" borderId="1" xfId="10" applyFont="1" applyFill="1" applyBorder="1" applyAlignment="1">
      <alignment horizontal="center" vertical="center" wrapText="1"/>
    </xf>
    <xf numFmtId="0" fontId="15" fillId="0" borderId="0" xfId="21">
      <alignment vertical="center"/>
    </xf>
    <xf numFmtId="0" fontId="8" fillId="0" borderId="1" xfId="21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8" fillId="0" borderId="1" xfId="77" applyFont="1" applyBorder="1" applyAlignment="1">
      <alignment horizontal="center" vertical="center"/>
    </xf>
    <xf numFmtId="176" fontId="18" fillId="0" borderId="1" xfId="77" applyNumberFormat="1" applyFont="1" applyBorder="1" applyAlignment="1">
      <alignment horizontal="center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20" fillId="0" borderId="1" xfId="83" applyFont="1" applyBorder="1" applyAlignment="1">
      <alignment horizontal="left" vertical="center" wrapText="1"/>
    </xf>
    <xf numFmtId="0" fontId="41" fillId="0" borderId="1" xfId="77" applyFont="1" applyBorder="1" applyAlignment="1">
      <alignment horizontal="left" vertical="center" shrinkToFit="1"/>
    </xf>
    <xf numFmtId="0" fontId="41" fillId="5" borderId="1" xfId="77" applyFont="1" applyFill="1" applyBorder="1" applyAlignment="1">
      <alignment horizontal="center" vertical="center"/>
    </xf>
    <xf numFmtId="0" fontId="16" fillId="0" borderId="1" xfId="77" applyFont="1" applyBorder="1" applyAlignment="1">
      <alignment horizontal="center" vertical="center" wrapText="1"/>
    </xf>
    <xf numFmtId="176" fontId="41" fillId="5" borderId="1" xfId="77" applyNumberFormat="1" applyFont="1" applyFill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4" fillId="0" borderId="1" xfId="77" applyFont="1" applyBorder="1" applyAlignment="1">
      <alignment horizontal="center" vertical="center"/>
    </xf>
    <xf numFmtId="0" fontId="16" fillId="0" borderId="1" xfId="77" applyFont="1" applyBorder="1" applyAlignment="1">
      <alignment horizontal="center" vertical="center"/>
    </xf>
    <xf numFmtId="177" fontId="16" fillId="0" borderId="1" xfId="77" applyNumberFormat="1" applyFont="1" applyBorder="1" applyAlignment="1">
      <alignment horizontal="right" vertical="center"/>
    </xf>
    <xf numFmtId="0" fontId="16" fillId="5" borderId="1" xfId="77" applyFont="1" applyFill="1" applyBorder="1" applyAlignment="1">
      <alignment horizontal="center" vertical="center"/>
    </xf>
    <xf numFmtId="0" fontId="16" fillId="0" borderId="1" xfId="77" applyFont="1" applyBorder="1" applyAlignment="1">
      <alignment horizontal="left" vertical="center"/>
    </xf>
    <xf numFmtId="176" fontId="16" fillId="5" borderId="1" xfId="77" applyNumberFormat="1" applyFont="1" applyFill="1" applyBorder="1" applyAlignment="1">
      <alignment horizontal="center" vertical="center"/>
    </xf>
    <xf numFmtId="177" fontId="20" fillId="5" borderId="1" xfId="15" applyNumberFormat="1" applyFont="1" applyFill="1" applyBorder="1" applyAlignment="1">
      <alignment horizontal="right" vertical="center" wrapText="1"/>
    </xf>
    <xf numFmtId="0" fontId="10" fillId="38" borderId="1" xfId="21" applyFont="1" applyFill="1" applyBorder="1" applyAlignment="1">
      <alignment horizontal="center" vertical="center"/>
    </xf>
    <xf numFmtId="0" fontId="12" fillId="4" borderId="4" xfId="10" applyFont="1" applyFill="1" applyBorder="1">
      <alignment vertical="center"/>
    </xf>
    <xf numFmtId="0" fontId="12" fillId="4" borderId="7" xfId="10" applyFont="1" applyFill="1" applyBorder="1">
      <alignment vertical="center"/>
    </xf>
    <xf numFmtId="0" fontId="12" fillId="4" borderId="2" xfId="10" applyFont="1" applyFill="1" applyBorder="1">
      <alignment vertical="center"/>
    </xf>
    <xf numFmtId="0" fontId="15" fillId="0" borderId="0" xfId="0" applyFont="1">
      <alignment vertical="center"/>
    </xf>
    <xf numFmtId="0" fontId="40" fillId="0" borderId="1" xfId="80" applyBorder="1" applyAlignment="1">
      <alignment horizontal="center" vertical="center"/>
    </xf>
    <xf numFmtId="0" fontId="12" fillId="4" borderId="18" xfId="10" applyFont="1" applyFill="1" applyBorder="1">
      <alignment vertical="center"/>
    </xf>
    <xf numFmtId="0" fontId="12" fillId="4" borderId="0" xfId="10" applyFont="1" applyFill="1">
      <alignment vertical="center"/>
    </xf>
    <xf numFmtId="49" fontId="16" fillId="5" borderId="1" xfId="10" applyNumberFormat="1" applyFont="1" applyFill="1" applyBorder="1" applyAlignment="1">
      <alignment horizontal="center" vertical="center" wrapText="1"/>
    </xf>
    <xf numFmtId="49" fontId="16" fillId="5" borderId="1" xfId="14" applyNumberFormat="1" applyFont="1" applyFill="1" applyBorder="1" applyAlignment="1">
      <alignment horizontal="center" vertical="center" wrapText="1"/>
    </xf>
    <xf numFmtId="0" fontId="16" fillId="5" borderId="1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8" fillId="5" borderId="1" xfId="21" applyFont="1" applyFill="1" applyBorder="1" applyAlignment="1">
      <alignment horizontal="center" vertical="center"/>
    </xf>
    <xf numFmtId="49" fontId="16" fillId="2" borderId="1" xfId="14" applyNumberFormat="1" applyFont="1" applyFill="1" applyBorder="1" applyAlignment="1">
      <alignment horizontal="center" vertical="center" wrapText="1"/>
    </xf>
    <xf numFmtId="176" fontId="16" fillId="0" borderId="1" xfId="77" applyNumberFormat="1" applyFont="1" applyBorder="1" applyAlignment="1">
      <alignment horizontal="center" vertical="center"/>
    </xf>
    <xf numFmtId="176" fontId="16" fillId="2" borderId="1" xfId="15" applyNumberFormat="1" applyFont="1" applyFill="1" applyBorder="1" applyAlignment="1">
      <alignment horizontal="center" vertical="center" wrapText="1"/>
    </xf>
    <xf numFmtId="0" fontId="16" fillId="2" borderId="1" xfId="1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4" borderId="22" xfId="10" applyFont="1" applyFill="1" applyBorder="1">
      <alignment vertical="center"/>
    </xf>
    <xf numFmtId="0" fontId="12" fillId="4" borderId="23" xfId="10" applyFont="1" applyFill="1" applyBorder="1">
      <alignment vertical="center"/>
    </xf>
    <xf numFmtId="177" fontId="21" fillId="0" borderId="1" xfId="15" applyNumberFormat="1" applyFont="1" applyBorder="1" applyAlignment="1">
      <alignment horizontal="right" vertical="center" wrapText="1"/>
    </xf>
    <xf numFmtId="0" fontId="16" fillId="0" borderId="1" xfId="10" applyFont="1" applyBorder="1" applyAlignment="1">
      <alignment horizontal="center" vertical="center"/>
    </xf>
    <xf numFmtId="49" fontId="16" fillId="41" borderId="1" xfId="10" applyNumberFormat="1" applyFont="1" applyFill="1" applyBorder="1" applyAlignment="1">
      <alignment horizontal="center" vertical="center" wrapText="1"/>
    </xf>
    <xf numFmtId="0" fontId="16" fillId="41" borderId="1" xfId="77" applyFont="1" applyFill="1" applyBorder="1" applyAlignment="1">
      <alignment horizontal="center" vertical="center" wrapText="1"/>
    </xf>
    <xf numFmtId="49" fontId="16" fillId="39" borderId="1" xfId="10" applyNumberFormat="1" applyFont="1" applyFill="1" applyBorder="1" applyAlignment="1">
      <alignment horizontal="center" vertical="center" wrapText="1"/>
    </xf>
    <xf numFmtId="0" fontId="16" fillId="39" borderId="1" xfId="10" applyFont="1" applyFill="1" applyBorder="1" applyAlignment="1">
      <alignment horizontal="center" vertical="center" wrapText="1"/>
    </xf>
    <xf numFmtId="49" fontId="16" fillId="39" borderId="1" xfId="10" applyNumberFormat="1" applyFont="1" applyFill="1" applyBorder="1" applyAlignment="1">
      <alignment horizontal="center" vertical="center" shrinkToFit="1"/>
    </xf>
    <xf numFmtId="49" fontId="16" fillId="39" borderId="1" xfId="14" applyNumberFormat="1" applyFont="1" applyFill="1" applyBorder="1" applyAlignment="1">
      <alignment horizontal="center" vertical="center" wrapText="1"/>
    </xf>
    <xf numFmtId="49" fontId="16" fillId="39" borderId="1" xfId="14" applyNumberFormat="1" applyFont="1" applyFill="1" applyBorder="1" applyAlignment="1">
      <alignment horizontal="center" vertical="center" shrinkToFit="1"/>
    </xf>
    <xf numFmtId="0" fontId="8" fillId="42" borderId="1" xfId="21" applyFont="1" applyFill="1" applyBorder="1" applyAlignment="1">
      <alignment horizontal="center" vertical="center"/>
    </xf>
    <xf numFmtId="0" fontId="20" fillId="0" borderId="4" xfId="21" applyFont="1" applyBorder="1" applyAlignment="1">
      <alignment horizontal="left" vertical="center"/>
    </xf>
    <xf numFmtId="0" fontId="16" fillId="0" borderId="4" xfId="21" applyFont="1" applyBorder="1" applyAlignment="1">
      <alignment horizontal="left" vertical="center"/>
    </xf>
    <xf numFmtId="0" fontId="16" fillId="0" borderId="4" xfId="21" applyFont="1" applyBorder="1">
      <alignment vertical="center"/>
    </xf>
    <xf numFmtId="0" fontId="20" fillId="0" borderId="4" xfId="21" applyFont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6" fillId="0" borderId="4" xfId="77" applyFont="1" applyBorder="1" applyAlignment="1">
      <alignment horizontal="center" vertical="center"/>
    </xf>
    <xf numFmtId="0" fontId="16" fillId="41" borderId="1" xfId="77" applyFont="1" applyFill="1" applyBorder="1" applyAlignment="1">
      <alignment horizontal="center" vertical="center"/>
    </xf>
    <xf numFmtId="0" fontId="10" fillId="37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15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77" applyFont="1" applyBorder="1" applyAlignment="1">
      <alignment horizontal="center" vertical="center"/>
    </xf>
    <xf numFmtId="0" fontId="11" fillId="0" borderId="0" xfId="15" applyFont="1" applyAlignment="1">
      <alignment horizontal="center" vertical="center" wrapText="1"/>
    </xf>
    <xf numFmtId="0" fontId="12" fillId="4" borderId="1" xfId="10" applyFont="1" applyFill="1" applyBorder="1">
      <alignment vertical="center"/>
    </xf>
    <xf numFmtId="0" fontId="100" fillId="0" borderId="1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/>
    </xf>
    <xf numFmtId="0" fontId="103" fillId="0" borderId="1" xfId="15" applyFont="1" applyBorder="1" applyAlignment="1">
      <alignment horizontal="center" vertical="center" wrapText="1"/>
    </xf>
    <xf numFmtId="0" fontId="16" fillId="41" borderId="1" xfId="10" applyFont="1" applyFill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18" fillId="0" borderId="1" xfId="77" applyFont="1" applyBorder="1" applyAlignment="1">
      <alignment horizontal="center" vertical="center" wrapText="1"/>
    </xf>
    <xf numFmtId="0" fontId="18" fillId="5" borderId="1" xfId="77" applyFont="1" applyFill="1" applyBorder="1" applyAlignment="1">
      <alignment horizontal="center" vertical="center" wrapText="1"/>
    </xf>
    <xf numFmtId="0" fontId="14" fillId="0" borderId="4" xfId="77" applyFont="1" applyBorder="1" applyAlignment="1">
      <alignment horizontal="center" vertical="center"/>
    </xf>
    <xf numFmtId="49" fontId="18" fillId="0" borderId="1" xfId="10" applyNumberFormat="1" applyFont="1" applyBorder="1" applyAlignment="1">
      <alignment horizontal="center" vertical="center" wrapText="1"/>
    </xf>
    <xf numFmtId="0" fontId="18" fillId="0" borderId="1" xfId="77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107" fillId="2" borderId="1" xfId="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2" fillId="0" borderId="1" xfId="80" applyFont="1" applyBorder="1" applyAlignment="1">
      <alignment horizontal="center" vertical="center"/>
    </xf>
    <xf numFmtId="0" fontId="100" fillId="0" borderId="5" xfId="0" applyFont="1" applyBorder="1" applyAlignment="1">
      <alignment horizontal="center" vertical="center"/>
    </xf>
    <xf numFmtId="0" fontId="16" fillId="5" borderId="1" xfId="77" applyFont="1" applyFill="1" applyBorder="1" applyAlignment="1">
      <alignment horizontal="center" vertical="center" wrapText="1"/>
    </xf>
    <xf numFmtId="0" fontId="8" fillId="42" borderId="6" xfId="21" applyFont="1" applyFill="1" applyBorder="1" applyAlignment="1">
      <alignment horizontal="center" vertical="center"/>
    </xf>
    <xf numFmtId="0" fontId="16" fillId="0" borderId="1" xfId="21" applyFont="1" applyFill="1" applyBorder="1" applyAlignment="1">
      <alignment vertical="center"/>
    </xf>
    <xf numFmtId="177" fontId="95" fillId="0" borderId="1" xfId="21" applyNumberFormat="1" applyFont="1" applyFill="1" applyBorder="1" applyAlignment="1">
      <alignment horizontal="right" vertical="center"/>
    </xf>
    <xf numFmtId="177" fontId="95" fillId="0" borderId="1" xfId="21" applyNumberFormat="1" applyFont="1" applyBorder="1" applyAlignment="1">
      <alignment horizontal="right" vertical="center"/>
    </xf>
    <xf numFmtId="0" fontId="11" fillId="0" borderId="1" xfId="15" applyNumberFormat="1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/>
    </xf>
    <xf numFmtId="0" fontId="16" fillId="0" borderId="1" xfId="15" applyFont="1" applyBorder="1" applyAlignment="1">
      <alignment horizontal="left" vertical="center"/>
    </xf>
    <xf numFmtId="177" fontId="109" fillId="0" borderId="1" xfId="15" applyNumberFormat="1" applyFont="1" applyBorder="1" applyAlignment="1">
      <alignment horizontal="right" vertical="center" wrapText="1"/>
    </xf>
    <xf numFmtId="0" fontId="20" fillId="0" borderId="1" xfId="21" applyFont="1" applyFill="1" applyBorder="1" applyAlignment="1">
      <alignment horizontal="center" vertical="center"/>
    </xf>
    <xf numFmtId="0" fontId="109" fillId="5" borderId="1" xfId="21" applyFont="1" applyFill="1" applyBorder="1" applyAlignment="1">
      <alignment horizontal="center" vertical="center"/>
    </xf>
    <xf numFmtId="0" fontId="16" fillId="0" borderId="1" xfId="72" applyNumberFormat="1" applyFont="1" applyFill="1" applyBorder="1" applyAlignment="1">
      <alignment horizontal="center" vertical="center"/>
    </xf>
    <xf numFmtId="0" fontId="20" fillId="0" borderId="4" xfId="21" applyFont="1" applyFill="1" applyBorder="1" applyAlignment="1" applyProtection="1">
      <alignment horizontal="left" vertical="center"/>
    </xf>
    <xf numFmtId="177" fontId="16" fillId="0" borderId="1" xfId="21" applyNumberFormat="1" applyFont="1" applyFill="1" applyBorder="1" applyAlignment="1">
      <alignment vertical="center"/>
    </xf>
    <xf numFmtId="49" fontId="16" fillId="0" borderId="1" xfId="14" applyNumberFormat="1" applyFont="1" applyFill="1" applyBorder="1" applyAlignment="1">
      <alignment horizontal="center" vertical="center" wrapText="1"/>
    </xf>
    <xf numFmtId="0" fontId="103" fillId="0" borderId="1" xfId="15" applyNumberFormat="1" applyFont="1" applyFill="1" applyBorder="1" applyAlignment="1">
      <alignment horizontal="center" vertical="center" wrapText="1"/>
    </xf>
    <xf numFmtId="0" fontId="13" fillId="0" borderId="1" xfId="77" applyFont="1" applyFill="1" applyBorder="1" applyAlignment="1">
      <alignment horizontal="center" vertical="center"/>
    </xf>
    <xf numFmtId="49" fontId="16" fillId="0" borderId="1" xfId="10" applyNumberFormat="1" applyFont="1" applyFill="1" applyBorder="1" applyAlignment="1">
      <alignment horizontal="center" vertical="center" wrapText="1"/>
    </xf>
    <xf numFmtId="0" fontId="20" fillId="5" borderId="1" xfId="22" applyNumberFormat="1" applyFont="1" applyFill="1" applyBorder="1" applyAlignment="1">
      <alignment horizontal="left" vertical="center"/>
    </xf>
    <xf numFmtId="0" fontId="16" fillId="5" borderId="1" xfId="21" applyNumberFormat="1" applyFont="1" applyFill="1" applyBorder="1" applyAlignment="1">
      <alignment horizontal="center" vertical="center"/>
    </xf>
    <xf numFmtId="0" fontId="16" fillId="5" borderId="1" xfId="14" applyNumberFormat="1" applyFont="1" applyFill="1" applyBorder="1" applyAlignment="1">
      <alignment horizontal="center" vertical="center" wrapText="1"/>
    </xf>
    <xf numFmtId="0" fontId="11" fillId="0" borderId="5" xfId="15" applyNumberFormat="1" applyFont="1" applyFill="1" applyBorder="1" applyAlignment="1">
      <alignment horizontal="center" vertical="center" wrapText="1"/>
    </xf>
    <xf numFmtId="0" fontId="16" fillId="5" borderId="5" xfId="21" applyNumberFormat="1" applyFont="1" applyFill="1" applyBorder="1" applyAlignment="1">
      <alignment horizontal="center" vertical="center"/>
    </xf>
    <xf numFmtId="177" fontId="16" fillId="0" borderId="5" xfId="21" applyNumberFormat="1" applyFont="1" applyFill="1" applyBorder="1" applyAlignment="1">
      <alignment vertical="center"/>
    </xf>
    <xf numFmtId="0" fontId="8" fillId="0" borderId="1" xfId="72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 applyProtection="1">
      <alignment horizontal="left" vertical="center"/>
    </xf>
    <xf numFmtId="0" fontId="20" fillId="0" borderId="1" xfId="21" applyFont="1" applyFill="1" applyBorder="1" applyAlignment="1">
      <alignment horizontal="left" vertical="center"/>
    </xf>
    <xf numFmtId="0" fontId="8" fillId="0" borderId="1" xfId="10" applyNumberFormat="1" applyFont="1" applyBorder="1" applyAlignment="1">
      <alignment horizontal="center" vertical="center"/>
    </xf>
    <xf numFmtId="176" fontId="16" fillId="0" borderId="1" xfId="21" applyNumberFormat="1" applyFont="1" applyFill="1" applyBorder="1" applyAlignment="1">
      <alignment horizontal="center" vertical="center"/>
    </xf>
    <xf numFmtId="0" fontId="16" fillId="0" borderId="1" xfId="21" applyNumberFormat="1" applyFont="1" applyFill="1" applyBorder="1" applyAlignment="1">
      <alignment horizontal="center" vertical="center"/>
    </xf>
    <xf numFmtId="0" fontId="20" fillId="0" borderId="1" xfId="21" applyFont="1" applyFill="1" applyBorder="1" applyAlignment="1" applyProtection="1">
      <alignment horizontal="left" vertical="center"/>
    </xf>
    <xf numFmtId="0" fontId="95" fillId="41" borderId="1" xfId="77" applyFont="1" applyFill="1" applyBorder="1" applyAlignment="1">
      <alignment horizontal="center" vertical="center"/>
    </xf>
    <xf numFmtId="0" fontId="95" fillId="0" borderId="1" xfId="77" applyFont="1" applyBorder="1" applyAlignment="1">
      <alignment horizontal="center" vertical="center"/>
    </xf>
    <xf numFmtId="0" fontId="95" fillId="41" borderId="1" xfId="77" applyFont="1" applyFill="1" applyBorder="1" applyAlignment="1">
      <alignment horizontal="center" vertical="center" wrapText="1"/>
    </xf>
    <xf numFmtId="0" fontId="95" fillId="5" borderId="1" xfId="77" applyFont="1" applyFill="1" applyBorder="1" applyAlignment="1">
      <alignment horizontal="center" vertical="center"/>
    </xf>
    <xf numFmtId="0" fontId="95" fillId="0" borderId="1" xfId="77" applyFont="1" applyBorder="1" applyAlignment="1">
      <alignment horizontal="center" vertical="center" wrapText="1"/>
    </xf>
    <xf numFmtId="177" fontId="16" fillId="0" borderId="1" xfId="21" applyNumberFormat="1" applyFont="1" applyFill="1" applyBorder="1" applyAlignment="1">
      <alignment horizontal="right" vertical="center"/>
    </xf>
    <xf numFmtId="0" fontId="12" fillId="38" borderId="1" xfId="21" applyFont="1" applyFill="1" applyBorder="1">
      <alignment vertical="center"/>
    </xf>
    <xf numFmtId="49" fontId="95" fillId="41" borderId="1" xfId="10" applyNumberFormat="1" applyFont="1" applyFill="1" applyBorder="1" applyAlignment="1">
      <alignment horizontal="center" vertical="center" wrapText="1"/>
    </xf>
    <xf numFmtId="0" fontId="20" fillId="0" borderId="4" xfId="21" applyFont="1" applyFill="1" applyBorder="1" applyAlignment="1">
      <alignment vertical="center"/>
    </xf>
    <xf numFmtId="0" fontId="41" fillId="0" borderId="1" xfId="77" applyFont="1" applyFill="1" applyBorder="1" applyAlignment="1">
      <alignment horizontal="left" vertical="center" shrinkToFit="1"/>
    </xf>
    <xf numFmtId="0" fontId="8" fillId="42" borderId="6" xfId="21" applyFont="1" applyFill="1" applyBorder="1" applyAlignment="1">
      <alignment horizontal="center" vertical="center"/>
    </xf>
    <xf numFmtId="0" fontId="98" fillId="4" borderId="26" xfId="10" applyFont="1" applyFill="1" applyBorder="1">
      <alignment vertical="center"/>
    </xf>
    <xf numFmtId="0" fontId="12" fillId="4" borderId="19" xfId="10" applyFont="1" applyFill="1" applyBorder="1">
      <alignment vertical="center"/>
    </xf>
    <xf numFmtId="0" fontId="12" fillId="38" borderId="25" xfId="21" applyFont="1" applyFill="1" applyBorder="1">
      <alignment vertical="center"/>
    </xf>
    <xf numFmtId="0" fontId="12" fillId="38" borderId="22" xfId="21" applyFont="1" applyFill="1" applyBorder="1">
      <alignment vertical="center"/>
    </xf>
    <xf numFmtId="0" fontId="12" fillId="38" borderId="23" xfId="21" applyFont="1" applyFill="1" applyBorder="1">
      <alignment vertical="center"/>
    </xf>
    <xf numFmtId="0" fontId="15" fillId="0" borderId="1" xfId="0" applyFont="1" applyBorder="1">
      <alignment vertical="center"/>
    </xf>
    <xf numFmtId="0" fontId="100" fillId="5" borderId="1" xfId="0" applyFont="1" applyFill="1" applyBorder="1" applyAlignment="1">
      <alignment horizontal="center" vertical="center"/>
    </xf>
    <xf numFmtId="0" fontId="11" fillId="5" borderId="1" xfId="15" applyFont="1" applyFill="1" applyBorder="1" applyAlignment="1">
      <alignment horizontal="center" vertical="center" wrapText="1"/>
    </xf>
    <xf numFmtId="0" fontId="11" fillId="5" borderId="1" xfId="15" applyNumberFormat="1" applyFont="1" applyFill="1" applyBorder="1" applyAlignment="1">
      <alignment horizontal="center" vertical="center" wrapText="1"/>
    </xf>
    <xf numFmtId="0" fontId="88" fillId="0" borderId="1" xfId="77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 wrapText="1"/>
    </xf>
    <xf numFmtId="0" fontId="103" fillId="0" borderId="1" xfId="15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center" vertical="center"/>
    </xf>
    <xf numFmtId="176" fontId="41" fillId="0" borderId="1" xfId="77" applyNumberFormat="1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/>
    </xf>
    <xf numFmtId="176" fontId="20" fillId="0" borderId="1" xfId="21" applyNumberFormat="1" applyFont="1" applyFill="1" applyBorder="1" applyAlignment="1">
      <alignment horizontal="center" vertical="center"/>
    </xf>
    <xf numFmtId="49" fontId="18" fillId="41" borderId="1" xfId="10" applyNumberFormat="1" applyFont="1" applyFill="1" applyBorder="1" applyAlignment="1">
      <alignment horizontal="center" vertical="center" wrapText="1"/>
    </xf>
    <xf numFmtId="49" fontId="18" fillId="41" borderId="1" xfId="14" applyNumberFormat="1" applyFont="1" applyFill="1" applyBorder="1" applyAlignment="1">
      <alignment horizontal="center" vertical="center" wrapText="1"/>
    </xf>
    <xf numFmtId="49" fontId="18" fillId="2" borderId="1" xfId="14" applyNumberFormat="1" applyFont="1" applyFill="1" applyBorder="1" applyAlignment="1">
      <alignment horizontal="center" vertical="center" wrapText="1"/>
    </xf>
    <xf numFmtId="177" fontId="18" fillId="0" borderId="1" xfId="21" applyNumberFormat="1" applyFont="1" applyFill="1" applyBorder="1" applyAlignment="1">
      <alignment horizontal="right" vertical="center"/>
    </xf>
    <xf numFmtId="49" fontId="18" fillId="5" borderId="1" xfId="14" applyNumberFormat="1" applyFont="1" applyFill="1" applyBorder="1" applyAlignment="1">
      <alignment horizontal="center" vertical="center" wrapText="1"/>
    </xf>
    <xf numFmtId="0" fontId="18" fillId="41" borderId="1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 wrapText="1"/>
    </xf>
    <xf numFmtId="177" fontId="18" fillId="5" borderId="1" xfId="21" applyNumberFormat="1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center" vertical="center"/>
    </xf>
    <xf numFmtId="0" fontId="104" fillId="0" borderId="1" xfId="15" applyFont="1" applyFill="1" applyBorder="1" applyAlignment="1">
      <alignment horizontal="center" vertical="center" wrapText="1"/>
    </xf>
    <xf numFmtId="0" fontId="41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 wrapText="1"/>
    </xf>
    <xf numFmtId="177" fontId="20" fillId="0" borderId="1" xfId="15" applyNumberFormat="1" applyFont="1" applyFill="1" applyBorder="1" applyAlignment="1">
      <alignment horizontal="right" vertical="center" wrapText="1"/>
    </xf>
    <xf numFmtId="0" fontId="16" fillId="0" borderId="1" xfId="77" applyFont="1" applyFill="1" applyBorder="1" applyAlignment="1">
      <alignment horizontal="center" vertical="center"/>
    </xf>
    <xf numFmtId="0" fontId="16" fillId="0" borderId="1" xfId="77" applyFont="1" applyFill="1" applyBorder="1" applyAlignment="1">
      <alignment horizontal="center" vertical="center" wrapText="1"/>
    </xf>
    <xf numFmtId="176" fontId="16" fillId="0" borderId="1" xfId="15" applyNumberFormat="1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center" vertical="center" wrapText="1"/>
    </xf>
    <xf numFmtId="0" fontId="16" fillId="0" borderId="1" xfId="77" applyFont="1" applyFill="1" applyBorder="1" applyAlignment="1">
      <alignment horizontal="left" vertical="center"/>
    </xf>
    <xf numFmtId="176" fontId="16" fillId="0" borderId="1" xfId="77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5" borderId="3" xfId="2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77" fontId="18" fillId="0" borderId="1" xfId="21" applyNumberFormat="1" applyFont="1" applyBorder="1">
      <alignment vertical="center"/>
    </xf>
    <xf numFmtId="49" fontId="18" fillId="39" borderId="1" xfId="10" applyNumberFormat="1" applyFont="1" applyFill="1" applyBorder="1" applyAlignment="1">
      <alignment horizontal="center" vertical="center" wrapText="1"/>
    </xf>
    <xf numFmtId="49" fontId="18" fillId="0" borderId="1" xfId="7" applyNumberFormat="1" applyFont="1" applyBorder="1" applyAlignment="1">
      <alignment horizontal="center" vertical="center" wrapText="1"/>
    </xf>
    <xf numFmtId="49" fontId="18" fillId="5" borderId="1" xfId="7" applyNumberFormat="1" applyFont="1" applyFill="1" applyBorder="1" applyAlignment="1">
      <alignment horizontal="center" vertical="center" wrapText="1"/>
    </xf>
    <xf numFmtId="176" fontId="18" fillId="5" borderId="1" xfId="2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6" fillId="0" borderId="1" xfId="21" applyNumberFormat="1" applyFont="1" applyFill="1" applyBorder="1">
      <alignment vertical="center"/>
    </xf>
    <xf numFmtId="0" fontId="103" fillId="0" borderId="4" xfId="15" applyFont="1" applyFill="1" applyBorder="1" applyAlignment="1">
      <alignment horizontal="center" vertical="center" wrapText="1"/>
    </xf>
    <xf numFmtId="0" fontId="20" fillId="45" borderId="4" xfId="21" applyFont="1" applyFill="1" applyBorder="1">
      <alignment vertical="center"/>
    </xf>
    <xf numFmtId="0" fontId="16" fillId="45" borderId="4" xfId="0" applyFont="1" applyFill="1" applyBorder="1" applyAlignment="1">
      <alignment horizontal="left" vertical="center"/>
    </xf>
    <xf numFmtId="0" fontId="98" fillId="4" borderId="4" xfId="10" applyFont="1" applyFill="1" applyBorder="1">
      <alignment vertical="center"/>
    </xf>
    <xf numFmtId="49" fontId="16" fillId="5" borderId="1" xfId="7" applyNumberFormat="1" applyFont="1" applyFill="1" applyBorder="1" applyAlignment="1">
      <alignment horizontal="center" vertical="center" wrapText="1"/>
    </xf>
    <xf numFmtId="0" fontId="16" fillId="0" borderId="4" xfId="21" applyFont="1" applyFill="1" applyBorder="1" applyAlignment="1" applyProtection="1">
      <alignment horizontal="left"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4" xfId="21" applyFont="1" applyFill="1" applyBorder="1">
      <alignment vertical="center"/>
    </xf>
    <xf numFmtId="49" fontId="16" fillId="0" borderId="1" xfId="7" applyNumberFormat="1" applyFont="1" applyFill="1" applyBorder="1" applyAlignment="1">
      <alignment horizontal="center" vertical="center" wrapText="1"/>
    </xf>
    <xf numFmtId="0" fontId="22" fillId="0" borderId="4" xfId="0" applyFont="1" applyFill="1" applyBorder="1">
      <alignment vertical="center"/>
    </xf>
    <xf numFmtId="0" fontId="98" fillId="4" borderId="4" xfId="10" applyNumberFormat="1" applyFont="1" applyFill="1" applyBorder="1" applyAlignment="1">
      <alignment vertical="center"/>
    </xf>
    <xf numFmtId="0" fontId="16" fillId="0" borderId="1" xfId="15" applyFont="1" applyFill="1" applyBorder="1" applyAlignment="1">
      <alignment horizontal="left" vertical="center"/>
    </xf>
    <xf numFmtId="0" fontId="10" fillId="43" borderId="1" xfId="0" applyFont="1" applyFill="1" applyBorder="1" applyAlignment="1">
      <alignment horizontal="center" vertical="center"/>
    </xf>
    <xf numFmtId="49" fontId="16" fillId="40" borderId="1" xfId="14" applyNumberFormat="1" applyFont="1" applyFill="1" applyBorder="1" applyAlignment="1">
      <alignment horizontal="center" vertical="center" wrapText="1"/>
    </xf>
    <xf numFmtId="49" fontId="16" fillId="40" borderId="1" xfId="10" applyNumberFormat="1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16" fillId="40" borderId="1" xfId="77" applyFont="1" applyFill="1" applyBorder="1" applyAlignment="1">
      <alignment horizontal="center" vertical="center" wrapText="1"/>
    </xf>
    <xf numFmtId="0" fontId="16" fillId="40" borderId="1" xfId="10" applyFont="1" applyFill="1" applyBorder="1" applyAlignment="1">
      <alignment horizontal="center" vertical="center" wrapText="1"/>
    </xf>
    <xf numFmtId="0" fontId="18" fillId="40" borderId="1" xfId="77" applyFont="1" applyFill="1" applyBorder="1" applyAlignment="1">
      <alignment horizontal="center" vertical="center"/>
    </xf>
    <xf numFmtId="0" fontId="18" fillId="40" borderId="1" xfId="77" applyFont="1" applyFill="1" applyBorder="1" applyAlignment="1">
      <alignment horizontal="center" vertical="center" wrapText="1"/>
    </xf>
    <xf numFmtId="0" fontId="90" fillId="40" borderId="1" xfId="77" applyFont="1" applyFill="1" applyBorder="1" applyAlignment="1">
      <alignment horizontal="center" vertical="center" wrapText="1"/>
    </xf>
    <xf numFmtId="176" fontId="20" fillId="0" borderId="5" xfId="21" applyNumberFormat="1" applyFont="1" applyBorder="1" applyAlignment="1">
      <alignment horizontal="center" vertical="center"/>
    </xf>
    <xf numFmtId="0" fontId="16" fillId="2" borderId="4" xfId="77" applyFont="1" applyFill="1" applyBorder="1" applyAlignment="1">
      <alignment horizontal="left" vertical="center"/>
    </xf>
    <xf numFmtId="0" fontId="22" fillId="0" borderId="4" xfId="0" applyFont="1" applyBorder="1">
      <alignment vertical="center"/>
    </xf>
    <xf numFmtId="0" fontId="41" fillId="0" borderId="4" xfId="77" applyFont="1" applyFill="1" applyBorder="1" applyAlignment="1">
      <alignment horizontal="left" vertical="center" shrinkToFit="1"/>
    </xf>
    <xf numFmtId="0" fontId="41" fillId="0" borderId="4" xfId="80" applyFont="1" applyFill="1" applyBorder="1" applyAlignment="1" applyProtection="1">
      <alignment horizontal="left" vertical="center" wrapText="1" shrinkToFit="1"/>
    </xf>
    <xf numFmtId="0" fontId="41" fillId="44" borderId="4" xfId="80" applyFont="1" applyFill="1" applyBorder="1" applyAlignment="1">
      <alignment horizontal="left" vertical="center" wrapText="1" shrinkToFit="1"/>
    </xf>
    <xf numFmtId="0" fontId="16" fillId="0" borderId="4" xfId="0" applyFont="1" applyBorder="1">
      <alignment vertical="center"/>
    </xf>
    <xf numFmtId="0" fontId="16" fillId="0" borderId="4" xfId="21" applyFont="1" applyFill="1" applyBorder="1" applyAlignment="1">
      <alignment vertical="center"/>
    </xf>
    <xf numFmtId="176" fontId="20" fillId="5" borderId="2" xfId="21" applyNumberFormat="1" applyFont="1" applyFill="1" applyBorder="1" applyAlignment="1">
      <alignment horizontal="center" vertical="center"/>
    </xf>
    <xf numFmtId="176" fontId="16" fillId="5" borderId="2" xfId="21" applyNumberFormat="1" applyFont="1" applyFill="1" applyBorder="1" applyAlignment="1">
      <alignment horizontal="center" vertical="center"/>
    </xf>
    <xf numFmtId="176" fontId="20" fillId="0" borderId="2" xfId="21" applyNumberFormat="1" applyFont="1" applyBorder="1" applyAlignment="1">
      <alignment horizontal="center" vertical="center"/>
    </xf>
    <xf numFmtId="0" fontId="41" fillId="0" borderId="4" xfId="80" applyFont="1" applyFill="1" applyBorder="1" applyAlignment="1">
      <alignment horizontal="left" vertical="center" wrapText="1" shrinkToFit="1"/>
    </xf>
    <xf numFmtId="0" fontId="41" fillId="0" borderId="4" xfId="80" applyFont="1" applyFill="1" applyBorder="1" applyAlignment="1">
      <alignment horizontal="left" vertical="center" shrinkToFit="1"/>
    </xf>
    <xf numFmtId="0" fontId="11" fillId="0" borderId="4" xfId="15" applyFont="1" applyFill="1" applyBorder="1" applyAlignment="1">
      <alignment horizontal="center" vertical="center" wrapText="1"/>
    </xf>
    <xf numFmtId="0" fontId="11" fillId="0" borderId="4" xfId="21" applyFont="1" applyFill="1" applyBorder="1" applyAlignment="1">
      <alignment horizontal="center" vertical="center"/>
    </xf>
    <xf numFmtId="0" fontId="103" fillId="0" borderId="4" xfId="15" applyNumberFormat="1" applyFont="1" applyFill="1" applyBorder="1" applyAlignment="1">
      <alignment horizontal="center" vertical="center" wrapText="1"/>
    </xf>
    <xf numFmtId="0" fontId="103" fillId="5" borderId="4" xfId="15" applyNumberFormat="1" applyFont="1" applyFill="1" applyBorder="1" applyAlignment="1">
      <alignment horizontal="center" vertical="center" wrapText="1"/>
    </xf>
    <xf numFmtId="0" fontId="16" fillId="5" borderId="2" xfId="77" applyFont="1" applyFill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20" fillId="5" borderId="2" xfId="21" applyFont="1" applyFill="1" applyBorder="1" applyAlignment="1">
      <alignment horizontal="center" vertical="center"/>
    </xf>
    <xf numFmtId="0" fontId="18" fillId="0" borderId="2" xfId="77" applyFont="1" applyBorder="1" applyAlignment="1">
      <alignment horizontal="center" vertical="center"/>
    </xf>
    <xf numFmtId="0" fontId="16" fillId="0" borderId="2" xfId="77" applyFont="1" applyBorder="1" applyAlignment="1">
      <alignment horizontal="center" vertical="center"/>
    </xf>
    <xf numFmtId="0" fontId="41" fillId="5" borderId="2" xfId="77" applyFont="1" applyFill="1" applyBorder="1" applyAlignment="1">
      <alignment horizontal="center" vertical="center"/>
    </xf>
    <xf numFmtId="0" fontId="41" fillId="0" borderId="2" xfId="77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16" fillId="2" borderId="2" xfId="15" applyFont="1" applyFill="1" applyBorder="1" applyAlignment="1">
      <alignment horizontal="center"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6" fillId="0" borderId="2" xfId="77" applyFont="1" applyFill="1" applyBorder="1" applyAlignment="1">
      <alignment horizontal="center" vertical="center"/>
    </xf>
    <xf numFmtId="0" fontId="11" fillId="0" borderId="4" xfId="15" applyNumberFormat="1" applyFont="1" applyFill="1" applyBorder="1" applyAlignment="1">
      <alignment horizontal="center" vertical="center" wrapText="1"/>
    </xf>
    <xf numFmtId="0" fontId="103" fillId="0" borderId="25" xfId="15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176" fontId="16" fillId="2" borderId="2" xfId="15" applyNumberFormat="1" applyFont="1" applyFill="1" applyBorder="1" applyAlignment="1">
      <alignment horizontal="center" vertical="center" wrapText="1"/>
    </xf>
    <xf numFmtId="176" fontId="16" fillId="5" borderId="19" xfId="21" applyNumberFormat="1" applyFont="1" applyFill="1" applyBorder="1" applyAlignment="1">
      <alignment horizontal="center" vertical="center"/>
    </xf>
    <xf numFmtId="176" fontId="16" fillId="0" borderId="2" xfId="21" applyNumberFormat="1" applyFont="1" applyBorder="1" applyAlignment="1">
      <alignment horizontal="center" vertical="center"/>
    </xf>
    <xf numFmtId="176" fontId="16" fillId="5" borderId="23" xfId="21" applyNumberFormat="1" applyFont="1" applyFill="1" applyBorder="1" applyAlignment="1">
      <alignment horizontal="center" vertical="center"/>
    </xf>
    <xf numFmtId="0" fontId="20" fillId="0" borderId="4" xfId="21" applyFont="1" applyFill="1" applyBorder="1" applyAlignment="1">
      <alignment horizontal="left" vertical="center"/>
    </xf>
    <xf numFmtId="0" fontId="21" fillId="0" borderId="4" xfId="21" applyFont="1" applyBorder="1" applyAlignment="1">
      <alignment horizontal="left" vertical="center"/>
    </xf>
    <xf numFmtId="0" fontId="16" fillId="0" borderId="4" xfId="21" applyFont="1" applyFill="1" applyBorder="1" applyAlignment="1" applyProtection="1">
      <alignment vertical="center"/>
    </xf>
    <xf numFmtId="0" fontId="16" fillId="0" borderId="26" xfId="21" applyFont="1" applyFill="1" applyBorder="1" applyAlignment="1" applyProtection="1">
      <alignment vertical="center"/>
    </xf>
    <xf numFmtId="0" fontId="20" fillId="0" borderId="25" xfId="21" applyFont="1" applyFill="1" applyBorder="1" applyAlignment="1" applyProtection="1">
      <alignment horizontal="left" vertical="center"/>
    </xf>
    <xf numFmtId="0" fontId="12" fillId="4" borderId="0" xfId="10" applyFont="1" applyFill="1" applyBorder="1">
      <alignment vertical="center"/>
    </xf>
    <xf numFmtId="0" fontId="0" fillId="0" borderId="0" xfId="0" applyFill="1">
      <alignment vertical="center"/>
    </xf>
    <xf numFmtId="0" fontId="110" fillId="47" borderId="1" xfId="0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horizontal="left" vertical="center"/>
    </xf>
    <xf numFmtId="0" fontId="20" fillId="0" borderId="1" xfId="21" applyFont="1" applyFill="1" applyBorder="1" applyAlignment="1">
      <alignment horizontal="left" vertical="center" wrapText="1"/>
    </xf>
    <xf numFmtId="0" fontId="101" fillId="0" borderId="1" xfId="0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99" fillId="0" borderId="0" xfId="37055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104" fillId="0" borderId="4" xfId="15" applyFont="1" applyFill="1" applyBorder="1" applyAlignment="1">
      <alignment horizontal="center" vertical="center" wrapText="1"/>
    </xf>
    <xf numFmtId="176" fontId="21" fillId="0" borderId="1" xfId="21" applyNumberFormat="1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horizontal="center" vertical="center"/>
    </xf>
    <xf numFmtId="49" fontId="18" fillId="40" borderId="1" xfId="14" applyNumberFormat="1" applyFont="1" applyFill="1" applyBorder="1" applyAlignment="1">
      <alignment horizontal="center" vertical="center" wrapText="1"/>
    </xf>
    <xf numFmtId="177" fontId="16" fillId="0" borderId="1" xfId="21" applyNumberFormat="1" applyFont="1" applyFill="1" applyBorder="1" applyAlignment="1">
      <alignment horizontal="right" vertical="center" wrapText="1"/>
    </xf>
    <xf numFmtId="187" fontId="16" fillId="0" borderId="1" xfId="14" applyNumberFormat="1" applyFont="1" applyFill="1" applyBorder="1" applyAlignment="1">
      <alignment horizontal="center" vertical="center" wrapText="1"/>
    </xf>
    <xf numFmtId="187" fontId="16" fillId="39" borderId="1" xfId="14" applyNumberFormat="1" applyFont="1" applyFill="1" applyBorder="1" applyAlignment="1">
      <alignment horizontal="center" vertical="center" wrapText="1"/>
    </xf>
    <xf numFmtId="0" fontId="16" fillId="39" borderId="1" xfId="14" applyFont="1" applyFill="1" applyBorder="1" applyAlignment="1">
      <alignment horizontal="center" vertical="center" wrapText="1"/>
    </xf>
    <xf numFmtId="0" fontId="110" fillId="47" borderId="4" xfId="0" applyFont="1" applyFill="1" applyBorder="1" applyAlignment="1">
      <alignment horizontal="center" vertical="center"/>
    </xf>
    <xf numFmtId="0" fontId="21" fillId="0" borderId="4" xfId="21" applyFont="1" applyFill="1" applyBorder="1" applyAlignment="1">
      <alignment horizontal="left" vertical="center"/>
    </xf>
    <xf numFmtId="0" fontId="41" fillId="0" borderId="4" xfId="41628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horizontal="left" vertical="center"/>
    </xf>
    <xf numFmtId="0" fontId="18" fillId="0" borderId="4" xfId="77" applyFont="1" applyFill="1" applyBorder="1" applyAlignment="1">
      <alignment horizontal="left" vertical="center" shrinkToFit="1"/>
    </xf>
    <xf numFmtId="0" fontId="20" fillId="0" borderId="4" xfId="83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/>
    </xf>
    <xf numFmtId="0" fontId="20" fillId="0" borderId="4" xfId="21" applyFont="1" applyFill="1" applyBorder="1" applyAlignment="1">
      <alignment horizontal="left" vertical="center" wrapText="1"/>
    </xf>
    <xf numFmtId="0" fontId="20" fillId="0" borderId="4" xfId="21" applyFont="1" applyFill="1" applyBorder="1">
      <alignment vertical="center"/>
    </xf>
    <xf numFmtId="0" fontId="16" fillId="0" borderId="4" xfId="21" applyFont="1" applyFill="1" applyBorder="1" applyAlignment="1">
      <alignment horizontal="left" vertical="center"/>
    </xf>
    <xf numFmtId="0" fontId="16" fillId="0" borderId="4" xfId="0" applyFont="1" applyFill="1" applyBorder="1">
      <alignment vertical="center"/>
    </xf>
    <xf numFmtId="0" fontId="20" fillId="0" borderId="4" xfId="22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41" fillId="0" borderId="4" xfId="41629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22" applyFont="1" applyFill="1" applyBorder="1" applyAlignment="1">
      <alignment horizontal="left" vertical="center"/>
    </xf>
    <xf numFmtId="0" fontId="20" fillId="0" borderId="4" xfId="80" applyFont="1" applyFill="1" applyBorder="1" applyAlignment="1">
      <alignment horizontal="left" vertical="center" shrinkToFit="1"/>
    </xf>
    <xf numFmtId="0" fontId="41" fillId="0" borderId="4" xfId="15" applyFont="1" applyFill="1" applyBorder="1" applyAlignment="1">
      <alignment horizontal="left" vertical="center" shrinkToFit="1"/>
    </xf>
    <xf numFmtId="0" fontId="20" fillId="0" borderId="4" xfId="21" applyNumberFormat="1" applyFont="1" applyFill="1" applyBorder="1" applyAlignment="1">
      <alignment horizontal="left" vertical="center"/>
    </xf>
    <xf numFmtId="0" fontId="18" fillId="0" borderId="4" xfId="77" applyFont="1" applyFill="1" applyBorder="1" applyAlignment="1">
      <alignment horizontal="left" vertical="center"/>
    </xf>
    <xf numFmtId="0" fontId="18" fillId="0" borderId="4" xfId="77" applyFont="1" applyFill="1" applyBorder="1">
      <alignment vertical="center"/>
    </xf>
    <xf numFmtId="0" fontId="18" fillId="0" borderId="4" xfId="77" applyFont="1" applyFill="1" applyBorder="1" applyAlignment="1">
      <alignment horizontal="left" vertical="center" wrapText="1"/>
    </xf>
    <xf numFmtId="0" fontId="18" fillId="0" borderId="4" xfId="77" applyFont="1" applyFill="1" applyBorder="1" applyAlignment="1">
      <alignment vertical="center" shrinkToFit="1"/>
    </xf>
    <xf numFmtId="0" fontId="20" fillId="0" borderId="4" xfId="85" applyFont="1" applyFill="1" applyBorder="1" applyAlignment="1" applyProtection="1">
      <alignment horizontal="left" vertical="center" shrinkToFit="1"/>
    </xf>
    <xf numFmtId="0" fontId="16" fillId="0" borderId="4" xfId="77" applyFont="1" applyFill="1" applyBorder="1" applyAlignment="1">
      <alignment horizontal="left" vertical="center" shrinkToFit="1"/>
    </xf>
    <xf numFmtId="0" fontId="21" fillId="0" borderId="4" xfId="85" applyFont="1" applyFill="1" applyBorder="1" applyAlignment="1" applyProtection="1">
      <alignment horizontal="left" vertical="center" shrinkToFit="1"/>
    </xf>
    <xf numFmtId="0" fontId="16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 wrapText="1"/>
    </xf>
    <xf numFmtId="3" fontId="16" fillId="0" borderId="4" xfId="32" applyNumberFormat="1" applyFont="1" applyFill="1" applyBorder="1" applyAlignment="1">
      <alignment vertical="center" wrapText="1"/>
    </xf>
    <xf numFmtId="3" fontId="16" fillId="0" borderId="4" xfId="32" applyNumberFormat="1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 wrapText="1" shrinkToFit="1"/>
    </xf>
    <xf numFmtId="0" fontId="16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6" fillId="0" borderId="4" xfId="21" applyFont="1" applyFill="1" applyBorder="1" applyAlignment="1">
      <alignment vertical="center" wrapText="1"/>
    </xf>
    <xf numFmtId="0" fontId="16" fillId="0" borderId="3" xfId="15" applyFont="1" applyBorder="1" applyAlignment="1">
      <alignment horizontal="left" vertical="center" wrapText="1"/>
    </xf>
    <xf numFmtId="0" fontId="10" fillId="43" borderId="1" xfId="0" applyFont="1" applyFill="1" applyBorder="1" applyAlignment="1">
      <alignment horizontal="center" vertical="center"/>
    </xf>
    <xf numFmtId="0" fontId="10" fillId="37" borderId="1" xfId="0" applyFont="1" applyFill="1" applyBorder="1" applyAlignment="1">
      <alignment horizontal="center" vertical="center"/>
    </xf>
    <xf numFmtId="0" fontId="95" fillId="0" borderId="4" xfId="77" applyFont="1" applyBorder="1" applyAlignment="1">
      <alignment horizontal="center" vertical="center"/>
    </xf>
    <xf numFmtId="0" fontId="10" fillId="37" borderId="4" xfId="0" applyFont="1" applyFill="1" applyBorder="1" applyAlignment="1">
      <alignment horizontal="center" vertical="center"/>
    </xf>
    <xf numFmtId="0" fontId="113" fillId="0" borderId="0" xfId="0" applyFont="1" applyFill="1">
      <alignment vertical="center"/>
    </xf>
    <xf numFmtId="0" fontId="112" fillId="0" borderId="0" xfId="0" applyFont="1" applyFill="1">
      <alignment vertical="center"/>
    </xf>
    <xf numFmtId="0" fontId="113" fillId="0" borderId="0" xfId="21" applyFont="1" applyFill="1">
      <alignment vertical="center"/>
    </xf>
    <xf numFmtId="49" fontId="16" fillId="0" borderId="4" xfId="10" applyNumberFormat="1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22" fillId="0" borderId="0" xfId="0" applyFont="1" applyBorder="1">
      <alignment vertical="center"/>
    </xf>
    <xf numFmtId="49" fontId="18" fillId="2" borderId="4" xfId="14" applyNumberFormat="1" applyFont="1" applyFill="1" applyBorder="1" applyAlignment="1">
      <alignment horizontal="center" vertical="center" wrapText="1"/>
    </xf>
    <xf numFmtId="49" fontId="18" fillId="0" borderId="4" xfId="10" applyNumberFormat="1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12" fillId="0" borderId="0" xfId="0" applyFont="1" applyFill="1" applyBorder="1">
      <alignment vertical="center"/>
    </xf>
    <xf numFmtId="0" fontId="113" fillId="0" borderId="0" xfId="0" applyFont="1" applyFill="1" applyBorder="1">
      <alignment vertical="center"/>
    </xf>
    <xf numFmtId="0" fontId="111" fillId="0" borderId="0" xfId="0" applyFont="1" applyFill="1" applyBorder="1" applyAlignment="1">
      <alignment horizontal="center" vertical="center"/>
    </xf>
    <xf numFmtId="177" fontId="16" fillId="0" borderId="4" xfId="21" applyNumberFormat="1" applyFont="1" applyFill="1" applyBorder="1" applyAlignment="1">
      <alignment horizontal="right" vertical="center"/>
    </xf>
    <xf numFmtId="177" fontId="16" fillId="0" borderId="4" xfId="21" applyNumberFormat="1" applyFont="1" applyFill="1" applyBorder="1" applyAlignment="1">
      <alignment horizontal="right" vertical="center" wrapText="1"/>
    </xf>
    <xf numFmtId="177" fontId="16" fillId="0" borderId="4" xfId="21" applyNumberFormat="1" applyFont="1" applyBorder="1">
      <alignment vertical="center"/>
    </xf>
    <xf numFmtId="177" fontId="16" fillId="0" borderId="4" xfId="21" applyNumberFormat="1" applyFont="1" applyBorder="1" applyAlignment="1">
      <alignment horizontal="right" vertical="center"/>
    </xf>
    <xf numFmtId="49" fontId="16" fillId="5" borderId="4" xfId="14" applyNumberFormat="1" applyFont="1" applyFill="1" applyBorder="1" applyAlignment="1">
      <alignment horizontal="center" vertical="center" wrapText="1"/>
    </xf>
    <xf numFmtId="0" fontId="113" fillId="0" borderId="0" xfId="21" applyFont="1" applyFill="1" applyBorder="1">
      <alignment vertical="center"/>
    </xf>
    <xf numFmtId="49" fontId="95" fillId="5" borderId="4" xfId="14" applyNumberFormat="1" applyFont="1" applyFill="1" applyBorder="1" applyAlignment="1">
      <alignment horizontal="center" vertical="center" wrapText="1"/>
    </xf>
    <xf numFmtId="49" fontId="95" fillId="5" borderId="7" xfId="14" applyNumberFormat="1" applyFont="1" applyFill="1" applyBorder="1" applyAlignment="1">
      <alignment horizontal="center" vertical="center" wrapText="1"/>
    </xf>
    <xf numFmtId="49" fontId="95" fillId="5" borderId="27" xfId="14" applyNumberFormat="1" applyFont="1" applyFill="1" applyBorder="1" applyAlignment="1">
      <alignment horizontal="center" vertical="center" wrapText="1"/>
    </xf>
    <xf numFmtId="0" fontId="19" fillId="43" borderId="1" xfId="0" applyFont="1" applyFill="1" applyBorder="1" applyAlignment="1">
      <alignment horizontal="center" vertical="center"/>
    </xf>
    <xf numFmtId="0" fontId="10" fillId="43" borderId="1" xfId="0" applyFont="1" applyFill="1" applyBorder="1" applyAlignment="1">
      <alignment horizontal="center" vertical="center"/>
    </xf>
    <xf numFmtId="0" fontId="10" fillId="43" borderId="1" xfId="0" applyFont="1" applyFill="1" applyBorder="1" applyAlignment="1">
      <alignment horizontal="center" vertical="center" wrapText="1"/>
    </xf>
    <xf numFmtId="0" fontId="8" fillId="46" borderId="21" xfId="77" applyFont="1" applyFill="1" applyBorder="1" applyAlignment="1">
      <alignment horizontal="center" vertical="center" wrapText="1"/>
    </xf>
    <xf numFmtId="0" fontId="8" fillId="46" borderId="3" xfId="77" applyFont="1" applyFill="1" applyBorder="1" applyAlignment="1">
      <alignment horizontal="center" vertical="center" wrapText="1"/>
    </xf>
    <xf numFmtId="0" fontId="8" fillId="46" borderId="6" xfId="77" applyFont="1" applyFill="1" applyBorder="1" applyAlignment="1">
      <alignment horizontal="center" vertical="center" wrapText="1"/>
    </xf>
    <xf numFmtId="0" fontId="8" fillId="46" borderId="5" xfId="77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8" fillId="46" borderId="3" xfId="10" applyFont="1" applyFill="1" applyBorder="1" applyAlignment="1">
      <alignment horizontal="center" vertical="center" wrapText="1"/>
    </xf>
    <xf numFmtId="0" fontId="8" fillId="46" borderId="6" xfId="10" applyFont="1" applyFill="1" applyBorder="1" applyAlignment="1">
      <alignment horizontal="center" vertical="center" wrapText="1"/>
    </xf>
    <xf numFmtId="0" fontId="8" fillId="46" borderId="5" xfId="10" applyFont="1" applyFill="1" applyBorder="1" applyAlignment="1">
      <alignment horizontal="center" vertical="center" wrapText="1"/>
    </xf>
    <xf numFmtId="49" fontId="16" fillId="0" borderId="1" xfId="14" applyNumberFormat="1" applyFont="1" applyFill="1" applyBorder="1" applyAlignment="1">
      <alignment horizontal="center" vertical="center" wrapText="1"/>
    </xf>
    <xf numFmtId="0" fontId="18" fillId="41" borderId="4" xfId="77" applyFont="1" applyFill="1" applyBorder="1" applyAlignment="1">
      <alignment horizontal="center" vertical="center"/>
    </xf>
    <xf numFmtId="0" fontId="18" fillId="41" borderId="7" xfId="77" applyFont="1" applyFill="1" applyBorder="1" applyAlignment="1">
      <alignment horizontal="center" vertical="center"/>
    </xf>
    <xf numFmtId="0" fontId="18" fillId="41" borderId="2" xfId="77" applyFont="1" applyFill="1" applyBorder="1" applyAlignment="1">
      <alignment horizontal="center" vertical="center"/>
    </xf>
    <xf numFmtId="0" fontId="16" fillId="42" borderId="3" xfId="10" applyFont="1" applyFill="1" applyBorder="1" applyAlignment="1">
      <alignment horizontal="center" vertical="center" wrapText="1"/>
    </xf>
    <xf numFmtId="0" fontId="16" fillId="42" borderId="6" xfId="10" applyFont="1" applyFill="1" applyBorder="1" applyAlignment="1">
      <alignment horizontal="center" vertical="center" wrapText="1"/>
    </xf>
    <xf numFmtId="0" fontId="16" fillId="42" borderId="3" xfId="21" applyFont="1" applyFill="1" applyBorder="1" applyAlignment="1">
      <alignment horizontal="center" vertical="center" wrapText="1"/>
    </xf>
    <xf numFmtId="0" fontId="16" fillId="42" borderId="6" xfId="21" applyFont="1" applyFill="1" applyBorder="1" applyAlignment="1">
      <alignment horizontal="center" vertical="center" wrapText="1"/>
    </xf>
    <xf numFmtId="0" fontId="16" fillId="42" borderId="5" xfId="21" applyFont="1" applyFill="1" applyBorder="1" applyAlignment="1">
      <alignment horizontal="center" vertical="center" wrapText="1"/>
    </xf>
    <xf numFmtId="0" fontId="8" fillId="42" borderId="1" xfId="10" applyFont="1" applyFill="1" applyBorder="1" applyAlignment="1">
      <alignment horizontal="center" vertical="center" wrapText="1"/>
    </xf>
    <xf numFmtId="49" fontId="16" fillId="39" borderId="1" xfId="10" applyNumberFormat="1" applyFont="1" applyFill="1" applyBorder="1" applyAlignment="1">
      <alignment horizontal="center" vertical="center" wrapText="1"/>
    </xf>
    <xf numFmtId="49" fontId="16" fillId="39" borderId="1" xfId="14" applyNumberFormat="1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center" vertical="center"/>
    </xf>
    <xf numFmtId="0" fontId="10" fillId="37" borderId="3" xfId="0" applyFont="1" applyFill="1" applyBorder="1" applyAlignment="1">
      <alignment horizontal="center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1" xfId="0" applyFont="1" applyFill="1" applyBorder="1" applyAlignment="1">
      <alignment horizontal="center" vertical="center"/>
    </xf>
    <xf numFmtId="0" fontId="10" fillId="37" borderId="1" xfId="0" applyFont="1" applyFill="1" applyBorder="1" applyAlignment="1">
      <alignment horizontal="center" vertical="center" wrapText="1"/>
    </xf>
    <xf numFmtId="0" fontId="10" fillId="37" borderId="4" xfId="0" applyFont="1" applyFill="1" applyBorder="1" applyAlignment="1">
      <alignment horizontal="center" vertical="center"/>
    </xf>
    <xf numFmtId="0" fontId="16" fillId="42" borderId="3" xfId="21" applyNumberFormat="1" applyFont="1" applyFill="1" applyBorder="1" applyAlignment="1">
      <alignment horizontal="center" vertical="center" wrapText="1"/>
    </xf>
    <xf numFmtId="0" fontId="16" fillId="42" borderId="6" xfId="21" applyNumberFormat="1" applyFont="1" applyFill="1" applyBorder="1" applyAlignment="1">
      <alignment horizontal="center" vertical="center" wrapText="1"/>
    </xf>
    <xf numFmtId="0" fontId="16" fillId="42" borderId="5" xfId="21" applyNumberFormat="1" applyFont="1" applyFill="1" applyBorder="1" applyAlignment="1">
      <alignment horizontal="center" vertical="center" wrapText="1"/>
    </xf>
    <xf numFmtId="0" fontId="16" fillId="42" borderId="3" xfId="21" applyFont="1" applyFill="1" applyBorder="1" applyAlignment="1">
      <alignment horizontal="center" vertical="center"/>
    </xf>
    <xf numFmtId="0" fontId="16" fillId="42" borderId="6" xfId="21" applyFont="1" applyFill="1" applyBorder="1" applyAlignment="1">
      <alignment horizontal="center" vertical="center"/>
    </xf>
    <xf numFmtId="0" fontId="16" fillId="42" borderId="1" xfId="21" applyFont="1" applyFill="1" applyBorder="1" applyAlignment="1">
      <alignment horizontal="center" vertical="center"/>
    </xf>
    <xf numFmtId="0" fontId="16" fillId="42" borderId="1" xfId="21" applyNumberFormat="1" applyFont="1" applyFill="1" applyBorder="1" applyAlignment="1">
      <alignment horizontal="center" vertical="center" wrapText="1"/>
    </xf>
    <xf numFmtId="0" fontId="8" fillId="42" borderId="3" xfId="21" applyFont="1" applyFill="1" applyBorder="1" applyAlignment="1">
      <alignment horizontal="center" vertical="center" wrapText="1"/>
    </xf>
    <xf numFmtId="0" fontId="8" fillId="42" borderId="6" xfId="21" applyFont="1" applyFill="1" applyBorder="1" applyAlignment="1">
      <alignment horizontal="center" vertical="center" wrapText="1"/>
    </xf>
    <xf numFmtId="0" fontId="8" fillId="42" borderId="3" xfId="21" applyFont="1" applyFill="1" applyBorder="1" applyAlignment="1">
      <alignment horizontal="center" vertical="center"/>
    </xf>
    <xf numFmtId="0" fontId="8" fillId="42" borderId="6" xfId="21" applyFont="1" applyFill="1" applyBorder="1" applyAlignment="1">
      <alignment horizontal="center" vertical="center"/>
    </xf>
    <xf numFmtId="0" fontId="8" fillId="42" borderId="5" xfId="21" applyFont="1" applyFill="1" applyBorder="1" applyAlignment="1">
      <alignment horizontal="center" vertical="center"/>
    </xf>
    <xf numFmtId="0" fontId="8" fillId="42" borderId="1" xfId="21" applyFont="1" applyFill="1" applyBorder="1" applyAlignment="1">
      <alignment horizontal="center" vertical="center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68914"/>
          <a:ext cx="10898280" cy="1600762"/>
        </a:xfrm>
        <a:prstGeom prst="rect">
          <a:avLst/>
        </a:prstGeom>
        <a:solidFill>
          <a:srgbClr val="99CC00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ESG/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디지털전환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(DX)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7F0356-345F-48CB-83AB-6D326F6343EC}"/>
            </a:ext>
          </a:extLst>
        </xdr:cNvPr>
        <xdr:cNvSpPr txBox="1"/>
      </xdr:nvSpPr>
      <xdr:spPr>
        <a:xfrm>
          <a:off x="18028103" y="6074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20</xdr:row>
      <xdr:rowOff>209549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8ACF44-13A3-4331-B8BF-3874B05FBA06}"/>
            </a:ext>
          </a:extLst>
        </xdr:cNvPr>
        <xdr:cNvSpPr txBox="1"/>
      </xdr:nvSpPr>
      <xdr:spPr>
        <a:xfrm>
          <a:off x="19773899" y="710564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13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1D646C-CB5C-458F-8BE5-F0F80577C057}"/>
            </a:ext>
          </a:extLst>
        </xdr:cNvPr>
        <xdr:cNvSpPr txBox="1"/>
      </xdr:nvSpPr>
      <xdr:spPr>
        <a:xfrm>
          <a:off x="17582029" y="87069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15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C9EBA4-B0DA-44B6-ABF0-F78806D918A4}"/>
            </a:ext>
          </a:extLst>
        </xdr:cNvPr>
        <xdr:cNvSpPr txBox="1"/>
      </xdr:nvSpPr>
      <xdr:spPr>
        <a:xfrm>
          <a:off x="17582029" y="56253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3C5C7D9-0F46-47E8-BAA5-13856F934C7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EA8D28-BAA6-40A7-A6BB-FC31F227C05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3662BBA-968B-4DC7-9C39-C2F133B312C0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773DF52-6CFD-4159-8ACD-D17E6FBCDF6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1D843EA-5EC4-476A-A327-8AB66DBDBF2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3E889A7-1C6F-41C0-9DFC-15D6F914A8C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18BDDE0-161D-43A7-BCD4-6E1CDD8EB52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3EFA604-4505-458D-AC8F-486CB796544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F4A527D-D5CF-428D-92A9-6E65116692F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DC591AD-18DC-4948-99E6-72F95F34802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122BCAE-D1E8-4286-9F8F-05247F26314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9A7DE07-A80D-4D4B-B1B1-8770C956C75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A47B82-1CC2-4147-B832-4278DBBDF17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CBF84C-11BB-4244-B54A-09F180BA0A3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3266C16-008D-4231-B034-A873DAC4922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9DA02E9-EA02-4E8E-9345-8B59BB02A4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AC74DF0-CC21-47A5-A56F-0122B95762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F50914-E7A6-422A-8C15-E82532D39F2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CA0B24-2896-4F44-89C5-C7BE39E7036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5573C2E-0B66-4AC0-AED7-0903512053D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6170073-816F-4384-B064-11C77CB658C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040A6F3-B7E1-4FB0-81FF-1AC39194449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CB11D6D-F15C-462F-9535-8C117C055C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D4CF461-A928-4ACA-8708-18F5B5257CC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7374BB1-F727-445C-B343-318A2520580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53DDACB-0EC4-4A19-B47D-24CAEE2C1CB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D010F0E-D773-460D-B6A8-8C1B06CA9BD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8A4E122-2A00-43AB-9222-7F5DC73C27A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5F3F30E-3FDC-416D-BA0B-2F8ACB7BA9A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97083EC-4667-4768-93CD-B1059E7C17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83B89E5-9441-42C7-BEBF-02405AB00B4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C7BE37-E242-48CD-BB3A-C66F36762EEC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15</xdr:col>
      <xdr:colOff>95249</xdr:colOff>
      <xdr:row>0</xdr:row>
      <xdr:rowOff>163287</xdr:rowOff>
    </xdr:from>
    <xdr:to>
      <xdr:col>27</xdr:col>
      <xdr:colOff>55171</xdr:colOff>
      <xdr:row>0</xdr:row>
      <xdr:rowOff>1687287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C40CB86-3205-4809-86EF-EB2CF8BC0E9F}"/>
            </a:ext>
          </a:extLst>
        </xdr:cNvPr>
        <xdr:cNvSpPr txBox="1"/>
      </xdr:nvSpPr>
      <xdr:spPr>
        <a:xfrm>
          <a:off x="10436678" y="163287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30814</xdr:rowOff>
    </xdr:from>
    <xdr:to>
      <xdr:col>14</xdr:col>
      <xdr:colOff>498639</xdr:colOff>
      <xdr:row>0</xdr:row>
      <xdr:rowOff>1700893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7164BF44-2416-44B7-B805-F440899066CE}"/>
            </a:ext>
          </a:extLst>
        </xdr:cNvPr>
        <xdr:cNvSpPr/>
      </xdr:nvSpPr>
      <xdr:spPr>
        <a:xfrm>
          <a:off x="0" y="30814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(CEO/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계층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리더십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530680</xdr:colOff>
      <xdr:row>0</xdr:row>
      <xdr:rowOff>95250</xdr:rowOff>
    </xdr:from>
    <xdr:to>
      <xdr:col>26</xdr:col>
      <xdr:colOff>381744</xdr:colOff>
      <xdr:row>0</xdr:row>
      <xdr:rowOff>1619250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E35E86-9E48-401B-9612-D3571CED9422}"/>
            </a:ext>
          </a:extLst>
        </xdr:cNvPr>
        <xdr:cNvSpPr txBox="1"/>
      </xdr:nvSpPr>
      <xdr:spPr>
        <a:xfrm>
          <a:off x="10382251" y="95250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4209334-DBEE-4E61-9CC7-B4AEEF9F2F65}"/>
            </a:ext>
          </a:extLst>
        </xdr:cNvPr>
        <xdr:cNvSpPr/>
      </xdr:nvSpPr>
      <xdr:spPr>
        <a:xfrm>
          <a:off x="0" y="0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(Biz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스킬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/OA)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26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93ACA-214B-42B8-89DB-8BBDC708FB86}"/>
            </a:ext>
          </a:extLst>
        </xdr:cNvPr>
        <xdr:cNvSpPr txBox="1"/>
      </xdr:nvSpPr>
      <xdr:spPr>
        <a:xfrm>
          <a:off x="10382251" y="64436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C764AF6-382B-49D4-985E-6E5140010FAE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기획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회계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26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84C759-597F-47A9-8CD0-1978E23529B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480084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077A560-7049-4AF3-AEB3-50BC8CD8B0C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영업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마케팅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글로벌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Biz)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512125</xdr:colOff>
      <xdr:row>0</xdr:row>
      <xdr:rowOff>64436</xdr:rowOff>
    </xdr:from>
    <xdr:to>
      <xdr:col>26</xdr:col>
      <xdr:colOff>237013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269E34-B6E6-4CD0-9E6D-0CE60E20C6EE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ksa.or.kr/portal/olcourse/main.detail.user?userCourse.course_code=COL88118" TargetMode="External"/><Relationship Id="rId1" Type="http://schemas.openxmlformats.org/officeDocument/2006/relationships/hyperlink" Target="http://www.oksa.or.kr/portal/olcourse/main.detail.user?userCourse.course_code=COL882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00"/>
    <pageSetUpPr fitToPage="1"/>
  </sheetPr>
  <dimension ref="A1:BG108"/>
  <sheetViews>
    <sheetView showGridLines="0" tabSelected="1" zoomScale="70" zoomScaleNormal="70" workbookViewId="0">
      <pane ySplit="4" topLeftCell="A5" activePane="bottomLeft" state="frozen"/>
      <selection pane="bottomLeft" activeCell="G13" sqref="G13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4" width="3.625" hidden="1" customWidth="1"/>
    <col min="5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8.875" style="340" customWidth="1"/>
    <col min="26" max="59" width="8.75" style="330"/>
  </cols>
  <sheetData>
    <row r="1" spans="1:59" s="1" customFormat="1" ht="135" customHeight="1">
      <c r="I1" s="2"/>
      <c r="J1" s="2"/>
      <c r="Y1" s="339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</row>
    <row r="2" spans="1:59" ht="38.25" customHeight="1">
      <c r="A2" s="352" t="s">
        <v>4</v>
      </c>
      <c r="B2" s="352" t="s">
        <v>6</v>
      </c>
      <c r="C2" s="353" t="s">
        <v>169</v>
      </c>
      <c r="D2" s="353" t="s">
        <v>171</v>
      </c>
      <c r="E2" s="353" t="s">
        <v>170</v>
      </c>
      <c r="F2" s="353" t="s">
        <v>168</v>
      </c>
      <c r="G2" s="352" t="s">
        <v>5</v>
      </c>
      <c r="H2" s="353" t="s">
        <v>45</v>
      </c>
      <c r="I2" s="352" t="s">
        <v>12</v>
      </c>
      <c r="J2" s="352"/>
      <c r="K2" s="353" t="s">
        <v>22</v>
      </c>
      <c r="L2" s="352"/>
      <c r="M2" s="351" t="s">
        <v>1481</v>
      </c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</row>
    <row r="3" spans="1:59" ht="38.25" customHeight="1">
      <c r="A3" s="352"/>
      <c r="B3" s="352"/>
      <c r="C3" s="352"/>
      <c r="D3" s="352"/>
      <c r="E3" s="352"/>
      <c r="F3" s="352"/>
      <c r="G3" s="352"/>
      <c r="H3" s="352"/>
      <c r="I3" s="221" t="s">
        <v>18</v>
      </c>
      <c r="J3" s="221" t="s">
        <v>3</v>
      </c>
      <c r="K3" s="221" t="s">
        <v>15</v>
      </c>
      <c r="L3" s="221" t="s">
        <v>10</v>
      </c>
      <c r="M3" s="326" t="s">
        <v>23</v>
      </c>
      <c r="N3" s="326" t="s">
        <v>24</v>
      </c>
      <c r="O3" s="326" t="s">
        <v>25</v>
      </c>
      <c r="P3" s="326" t="s">
        <v>26</v>
      </c>
      <c r="Q3" s="326" t="s">
        <v>27</v>
      </c>
      <c r="R3" s="326" t="s">
        <v>28</v>
      </c>
      <c r="S3" s="326" t="s">
        <v>29</v>
      </c>
      <c r="T3" s="326" t="s">
        <v>30</v>
      </c>
      <c r="U3" s="326" t="s">
        <v>31</v>
      </c>
      <c r="V3" s="326" t="s">
        <v>32</v>
      </c>
      <c r="W3" s="326" t="s">
        <v>33</v>
      </c>
      <c r="X3" s="326" t="s">
        <v>34</v>
      </c>
    </row>
    <row r="4" spans="1:59" ht="38.25" hidden="1" customHeight="1">
      <c r="A4" s="90"/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59" ht="30" customHeight="1">
      <c r="A5" s="161" t="s">
        <v>470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162"/>
      <c r="M5" s="3" t="s">
        <v>16</v>
      </c>
      <c r="N5" s="3" t="s">
        <v>7</v>
      </c>
      <c r="O5" s="3" t="s">
        <v>9</v>
      </c>
      <c r="P5" s="3" t="s">
        <v>1</v>
      </c>
      <c r="Q5" s="3" t="s">
        <v>14</v>
      </c>
      <c r="R5" s="3" t="s">
        <v>0</v>
      </c>
      <c r="S5" s="3" t="s">
        <v>17</v>
      </c>
      <c r="T5" s="3" t="s">
        <v>13</v>
      </c>
      <c r="U5" s="3" t="s">
        <v>2</v>
      </c>
      <c r="V5" s="3" t="s">
        <v>11</v>
      </c>
      <c r="W5" s="3" t="s">
        <v>8</v>
      </c>
      <c r="X5" s="3" t="s">
        <v>19</v>
      </c>
      <c r="Y5" s="341" t="s">
        <v>1468</v>
      </c>
    </row>
    <row r="6" spans="1:59" s="271" customFormat="1" ht="27">
      <c r="A6" s="359" t="s">
        <v>533</v>
      </c>
      <c r="B6" s="189">
        <v>1</v>
      </c>
      <c r="C6" s="173"/>
      <c r="D6" s="171" t="s">
        <v>21</v>
      </c>
      <c r="E6" s="171" t="s">
        <v>21</v>
      </c>
      <c r="F6" s="172"/>
      <c r="G6" s="273" t="s">
        <v>523</v>
      </c>
      <c r="H6" s="58" t="str">
        <f t="shared" ref="H6:H22" si="0">IFERROR(HYPERLINK("https://www.ksaedu.or.kr/front/btoc/crs/off/crssesDetail.html?crscd="&amp;Y6,"바로가기"),"")</f>
        <v>바로가기</v>
      </c>
      <c r="I6" s="280">
        <v>3</v>
      </c>
      <c r="J6" s="281">
        <v>13</v>
      </c>
      <c r="K6" s="180">
        <v>3000</v>
      </c>
      <c r="L6" s="180">
        <v>3000</v>
      </c>
      <c r="M6" s="223" t="s">
        <v>1484</v>
      </c>
      <c r="N6" s="184"/>
      <c r="O6" s="222" t="s">
        <v>780</v>
      </c>
      <c r="P6" s="190" t="s">
        <v>471</v>
      </c>
      <c r="Q6" s="282" t="s">
        <v>472</v>
      </c>
      <c r="R6" s="190" t="s">
        <v>473</v>
      </c>
      <c r="S6" s="282"/>
      <c r="T6" s="190"/>
      <c r="U6" s="282"/>
      <c r="V6" s="190" t="s">
        <v>474</v>
      </c>
      <c r="W6" s="282" t="s">
        <v>475</v>
      </c>
      <c r="X6" s="190"/>
      <c r="Y6" s="340" t="str">
        <f>IF(G6="","",VLOOKUP(G6,과정코드!$A$2:$B$494,2,0))</f>
        <v>COL0104817</v>
      </c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</row>
    <row r="7" spans="1:59" ht="29.25" customHeight="1">
      <c r="A7" s="360"/>
      <c r="B7" s="4">
        <v>2</v>
      </c>
      <c r="C7" s="186" t="s">
        <v>20</v>
      </c>
      <c r="D7" s="171" t="s">
        <v>21</v>
      </c>
      <c r="E7" s="125"/>
      <c r="F7" s="125"/>
      <c r="G7" s="188" t="s">
        <v>854</v>
      </c>
      <c r="H7" s="58" t="str">
        <f t="shared" si="0"/>
        <v>바로가기</v>
      </c>
      <c r="I7" s="24">
        <v>2</v>
      </c>
      <c r="J7" s="25">
        <v>14</v>
      </c>
      <c r="K7" s="29">
        <v>620</v>
      </c>
      <c r="L7" s="29">
        <v>680</v>
      </c>
      <c r="M7" s="222" t="s">
        <v>1483</v>
      </c>
      <c r="N7" s="20" t="s">
        <v>254</v>
      </c>
      <c r="O7" s="222" t="s">
        <v>255</v>
      </c>
      <c r="P7" s="68" t="s">
        <v>256</v>
      </c>
      <c r="Q7" s="222" t="s">
        <v>257</v>
      </c>
      <c r="R7" s="68" t="s">
        <v>258</v>
      </c>
      <c r="S7" s="223"/>
      <c r="T7" s="133" t="s">
        <v>495</v>
      </c>
      <c r="U7" s="222" t="s">
        <v>259</v>
      </c>
      <c r="V7" s="68"/>
      <c r="W7" s="222" t="s">
        <v>260</v>
      </c>
      <c r="X7" s="68" t="s">
        <v>259</v>
      </c>
      <c r="Y7" s="340" t="str">
        <f>IF(G7="","",VLOOKUP(G7,과정코드!$A$2:$B$494,2,0))</f>
        <v>COL0104710</v>
      </c>
    </row>
    <row r="8" spans="1:59" ht="29.25" customHeight="1">
      <c r="A8" s="361"/>
      <c r="B8" s="4">
        <v>3</v>
      </c>
      <c r="C8" s="186" t="s">
        <v>20</v>
      </c>
      <c r="D8" s="171" t="s">
        <v>21</v>
      </c>
      <c r="E8" s="125"/>
      <c r="F8" s="187" t="s">
        <v>252</v>
      </c>
      <c r="G8" s="188" t="s">
        <v>494</v>
      </c>
      <c r="H8" s="58" t="str">
        <f t="shared" si="0"/>
        <v>바로가기</v>
      </c>
      <c r="I8" s="230">
        <v>2</v>
      </c>
      <c r="J8" s="25">
        <v>14</v>
      </c>
      <c r="K8" s="29">
        <v>620</v>
      </c>
      <c r="L8" s="29">
        <v>680</v>
      </c>
      <c r="M8" s="223"/>
      <c r="N8" s="20" t="s">
        <v>260</v>
      </c>
      <c r="O8" s="223" t="s">
        <v>261</v>
      </c>
      <c r="P8" s="20"/>
      <c r="Q8" s="223"/>
      <c r="R8" s="20" t="s">
        <v>262</v>
      </c>
      <c r="S8" s="223"/>
      <c r="T8" s="20"/>
      <c r="U8" s="223"/>
      <c r="V8" s="20"/>
      <c r="W8" s="223"/>
      <c r="X8" s="20"/>
      <c r="Y8" s="340" t="str">
        <f>IF(G8="","",VLOOKUP(G8,과정코드!$A$2:$B$494,2,0))</f>
        <v>COL0104711</v>
      </c>
    </row>
    <row r="9" spans="1:59" ht="19.5" customHeight="1">
      <c r="A9" s="359" t="s">
        <v>534</v>
      </c>
      <c r="B9" s="4">
        <v>4</v>
      </c>
      <c r="C9" s="173" t="s">
        <v>20</v>
      </c>
      <c r="D9" s="171" t="s">
        <v>21</v>
      </c>
      <c r="E9" s="171"/>
      <c r="F9" s="171"/>
      <c r="G9" s="149" t="s">
        <v>500</v>
      </c>
      <c r="H9" s="58" t="str">
        <f t="shared" si="0"/>
        <v>바로가기</v>
      </c>
      <c r="I9" s="24">
        <v>1</v>
      </c>
      <c r="J9" s="25">
        <v>6</v>
      </c>
      <c r="K9" s="155">
        <v>300</v>
      </c>
      <c r="L9" s="155">
        <v>300</v>
      </c>
      <c r="M9" s="222"/>
      <c r="N9" s="68"/>
      <c r="O9" s="222" t="s">
        <v>559</v>
      </c>
      <c r="P9" s="68"/>
      <c r="Q9" s="222"/>
      <c r="R9" s="68" t="s">
        <v>557</v>
      </c>
      <c r="S9" s="222"/>
      <c r="T9" s="68"/>
      <c r="U9" s="222"/>
      <c r="V9" s="68" t="s">
        <v>554</v>
      </c>
      <c r="W9" s="222"/>
      <c r="X9" s="68" t="s">
        <v>556</v>
      </c>
      <c r="Y9" s="340" t="str">
        <f>IF(G9="","",VLOOKUP(G9,과정코드!$A$2:$B$494,2,0))</f>
        <v>COL0104396</v>
      </c>
    </row>
    <row r="10" spans="1:59" ht="19.5" customHeight="1">
      <c r="A10" s="360"/>
      <c r="B10" s="4">
        <v>5</v>
      </c>
      <c r="C10" s="173" t="s">
        <v>20</v>
      </c>
      <c r="D10" s="171" t="s">
        <v>21</v>
      </c>
      <c r="E10" s="125"/>
      <c r="F10" s="172" t="s">
        <v>252</v>
      </c>
      <c r="G10" s="188" t="s">
        <v>776</v>
      </c>
      <c r="H10" s="58" t="str">
        <f t="shared" si="0"/>
        <v>바로가기</v>
      </c>
      <c r="I10" s="30">
        <v>1</v>
      </c>
      <c r="J10" s="25">
        <v>6</v>
      </c>
      <c r="K10" s="29">
        <v>300</v>
      </c>
      <c r="L10" s="29">
        <v>300</v>
      </c>
      <c r="M10" s="223"/>
      <c r="N10" s="20"/>
      <c r="O10" s="223"/>
      <c r="P10" s="20"/>
      <c r="Q10" s="223"/>
      <c r="R10" s="20" t="s">
        <v>558</v>
      </c>
      <c r="S10" s="223"/>
      <c r="T10" s="20"/>
      <c r="U10" s="223"/>
      <c r="V10" s="20"/>
      <c r="W10" s="223"/>
      <c r="X10" s="20" t="s">
        <v>549</v>
      </c>
      <c r="Y10" s="340" t="str">
        <f>IF(G10="","",VLOOKUP(G10,과정코드!$A$2:$B$494,2,0))</f>
        <v>COL0104397</v>
      </c>
    </row>
    <row r="11" spans="1:59" ht="29.25" customHeight="1">
      <c r="A11" s="360"/>
      <c r="B11" s="4">
        <v>6</v>
      </c>
      <c r="C11" s="186" t="s">
        <v>20</v>
      </c>
      <c r="D11" s="171" t="s">
        <v>21</v>
      </c>
      <c r="E11" s="171"/>
      <c r="F11" s="171"/>
      <c r="G11" s="188" t="s">
        <v>855</v>
      </c>
      <c r="H11" s="58" t="str">
        <f t="shared" si="0"/>
        <v>바로가기</v>
      </c>
      <c r="I11" s="24">
        <v>2</v>
      </c>
      <c r="J11" s="25">
        <v>14</v>
      </c>
      <c r="K11" s="29">
        <v>540</v>
      </c>
      <c r="L11" s="29">
        <v>600</v>
      </c>
      <c r="M11" s="222"/>
      <c r="N11" s="68"/>
      <c r="O11" s="222" t="s">
        <v>263</v>
      </c>
      <c r="P11" s="68"/>
      <c r="Q11" s="222"/>
      <c r="R11" s="68"/>
      <c r="S11" s="222"/>
      <c r="T11" s="68"/>
      <c r="U11" s="222" t="s">
        <v>264</v>
      </c>
      <c r="V11" s="62"/>
      <c r="W11" s="222"/>
      <c r="X11" s="68"/>
      <c r="Y11" s="340" t="str">
        <f>IF(G11="","",VLOOKUP(G11,과정코드!$A$2:$B$494,2,0))</f>
        <v>COL0104712</v>
      </c>
    </row>
    <row r="12" spans="1:59" ht="29.25" customHeight="1">
      <c r="A12" s="360"/>
      <c r="B12" s="4">
        <v>7</v>
      </c>
      <c r="C12" s="186" t="s">
        <v>20</v>
      </c>
      <c r="D12" s="171" t="s">
        <v>21</v>
      </c>
      <c r="E12" s="171" t="s">
        <v>21</v>
      </c>
      <c r="F12" s="171"/>
      <c r="G12" s="188" t="s">
        <v>856</v>
      </c>
      <c r="H12" s="58" t="str">
        <f t="shared" si="0"/>
        <v>바로가기</v>
      </c>
      <c r="I12" s="30">
        <v>1</v>
      </c>
      <c r="J12" s="25">
        <v>7</v>
      </c>
      <c r="K12" s="29">
        <v>270</v>
      </c>
      <c r="L12" s="29">
        <v>300</v>
      </c>
      <c r="M12" s="223"/>
      <c r="N12" s="20" t="s">
        <v>265</v>
      </c>
      <c r="O12" s="223"/>
      <c r="P12" s="20"/>
      <c r="Q12" s="223" t="s">
        <v>266</v>
      </c>
      <c r="R12" s="20"/>
      <c r="S12" s="226"/>
      <c r="T12" s="107" t="s">
        <v>267</v>
      </c>
      <c r="U12" s="223" t="s">
        <v>268</v>
      </c>
      <c r="V12" s="20"/>
      <c r="W12" s="226" t="s">
        <v>266</v>
      </c>
      <c r="X12" s="107"/>
      <c r="Y12" s="340" t="str">
        <f>IF(G12="","",VLOOKUP(G12,과정코드!$A$2:$B$494,2,0))</f>
        <v>COL0104713</v>
      </c>
    </row>
    <row r="13" spans="1:59" ht="19.5" customHeight="1">
      <c r="A13" s="360"/>
      <c r="B13" s="4">
        <v>8</v>
      </c>
      <c r="C13" s="173" t="s">
        <v>20</v>
      </c>
      <c r="D13" s="124" t="s">
        <v>21</v>
      </c>
      <c r="E13" s="125"/>
      <c r="F13" s="125"/>
      <c r="G13" s="149" t="s">
        <v>218</v>
      </c>
      <c r="H13" s="58" t="str">
        <f t="shared" si="0"/>
        <v>바로가기</v>
      </c>
      <c r="I13" s="24">
        <v>1</v>
      </c>
      <c r="J13" s="25">
        <v>5</v>
      </c>
      <c r="K13" s="155">
        <v>250</v>
      </c>
      <c r="L13" s="155">
        <v>250</v>
      </c>
      <c r="M13" s="222"/>
      <c r="N13" s="68" t="s">
        <v>546</v>
      </c>
      <c r="O13" s="222"/>
      <c r="P13" s="68"/>
      <c r="Q13" s="222" t="s">
        <v>547</v>
      </c>
      <c r="R13" s="68"/>
      <c r="S13" s="222"/>
      <c r="T13" s="68"/>
      <c r="U13" s="222" t="s">
        <v>549</v>
      </c>
      <c r="V13" s="62"/>
      <c r="W13" s="222" t="s">
        <v>546</v>
      </c>
      <c r="X13" s="68"/>
      <c r="Y13" s="340" t="str">
        <f>IF(G13="","",VLOOKUP(G13,과정코드!$A$2:$B$494,2,0))</f>
        <v>COL0104395</v>
      </c>
    </row>
    <row r="14" spans="1:59" ht="19.5" customHeight="1">
      <c r="A14" s="360"/>
      <c r="B14" s="4">
        <v>9</v>
      </c>
      <c r="C14" s="173" t="s">
        <v>20</v>
      </c>
      <c r="D14" s="171" t="s">
        <v>21</v>
      </c>
      <c r="E14" s="125"/>
      <c r="F14" s="172" t="s">
        <v>252</v>
      </c>
      <c r="G14" s="188" t="s">
        <v>777</v>
      </c>
      <c r="H14" s="58" t="str">
        <f t="shared" si="0"/>
        <v>바로가기</v>
      </c>
      <c r="I14" s="30">
        <v>1</v>
      </c>
      <c r="J14" s="25">
        <v>7</v>
      </c>
      <c r="K14" s="29">
        <v>300</v>
      </c>
      <c r="L14" s="29">
        <v>300</v>
      </c>
      <c r="M14" s="223" t="s">
        <v>544</v>
      </c>
      <c r="N14" s="136"/>
      <c r="O14" s="223"/>
      <c r="P14" s="20" t="s">
        <v>550</v>
      </c>
      <c r="Q14" s="223"/>
      <c r="R14" s="20"/>
      <c r="S14" s="223" t="s">
        <v>545</v>
      </c>
      <c r="T14" s="20"/>
      <c r="U14" s="223" t="s">
        <v>548</v>
      </c>
      <c r="V14" s="20"/>
      <c r="W14" s="223"/>
      <c r="X14" s="20"/>
      <c r="Y14" s="340" t="str">
        <f>IF(G14="","",VLOOKUP(G14,과정코드!$A$2:$B$494,2,0))</f>
        <v>COL0104398</v>
      </c>
    </row>
    <row r="15" spans="1:59" ht="23.25" customHeight="1">
      <c r="A15" s="360"/>
      <c r="B15" s="4">
        <v>10</v>
      </c>
      <c r="C15" s="135" t="s">
        <v>20</v>
      </c>
      <c r="D15" s="171" t="s">
        <v>21</v>
      </c>
      <c r="E15" s="171" t="s">
        <v>21</v>
      </c>
      <c r="F15" s="243"/>
      <c r="G15" s="196" t="s">
        <v>155</v>
      </c>
      <c r="H15" s="58" t="str">
        <f t="shared" si="0"/>
        <v>바로가기</v>
      </c>
      <c r="I15" s="51">
        <v>2</v>
      </c>
      <c r="J15" s="247">
        <v>14</v>
      </c>
      <c r="K15" s="48">
        <v>490</v>
      </c>
      <c r="L15" s="48">
        <v>540</v>
      </c>
      <c r="M15" s="224"/>
      <c r="N15" s="49" t="s">
        <v>291</v>
      </c>
      <c r="O15" s="224" t="s">
        <v>410</v>
      </c>
      <c r="P15" s="20" t="s">
        <v>123</v>
      </c>
      <c r="Q15" s="225" t="s">
        <v>405</v>
      </c>
      <c r="R15" s="49" t="s">
        <v>450</v>
      </c>
      <c r="S15" s="225"/>
      <c r="T15" s="49"/>
      <c r="U15" s="224" t="s">
        <v>405</v>
      </c>
      <c r="V15" s="119" t="s">
        <v>437</v>
      </c>
      <c r="W15" s="224" t="s">
        <v>339</v>
      </c>
      <c r="X15" s="49"/>
      <c r="Y15" s="340" t="str">
        <f>IF(G15="","",VLOOKUP(G15,과정코드!$A$2:$B$494,2,0))</f>
        <v>COL0104596</v>
      </c>
    </row>
    <row r="16" spans="1:59" s="271" customFormat="1" ht="19.5" customHeight="1">
      <c r="A16" s="361"/>
      <c r="B16" s="189">
        <v>11</v>
      </c>
      <c r="C16" s="173" t="s">
        <v>20</v>
      </c>
      <c r="D16" s="171" t="s">
        <v>21</v>
      </c>
      <c r="E16" s="171"/>
      <c r="F16" s="279" t="s">
        <v>252</v>
      </c>
      <c r="G16" s="149" t="s">
        <v>535</v>
      </c>
      <c r="H16" s="58" t="str">
        <f t="shared" si="0"/>
        <v/>
      </c>
      <c r="I16" s="176">
        <v>1</v>
      </c>
      <c r="J16" s="254">
        <v>6</v>
      </c>
      <c r="K16" s="155">
        <v>300</v>
      </c>
      <c r="L16" s="155">
        <v>300</v>
      </c>
      <c r="M16" s="362" t="s">
        <v>551</v>
      </c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40" t="e">
        <f>IF(G16="","",VLOOKUP(G16,과정코드!$A$2:$B$494,2,0))</f>
        <v>#N/A</v>
      </c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</row>
    <row r="17" spans="1:59" ht="29.25" customHeight="1">
      <c r="A17" s="359" t="s">
        <v>269</v>
      </c>
      <c r="B17" s="4">
        <v>12</v>
      </c>
      <c r="C17" s="186" t="s">
        <v>20</v>
      </c>
      <c r="D17" s="171" t="s">
        <v>21</v>
      </c>
      <c r="E17" s="171"/>
      <c r="F17" s="243"/>
      <c r="G17" s="188" t="s">
        <v>270</v>
      </c>
      <c r="H17" s="58" t="str">
        <f t="shared" si="0"/>
        <v>바로가기</v>
      </c>
      <c r="I17" s="30">
        <v>2</v>
      </c>
      <c r="J17" s="248">
        <v>12</v>
      </c>
      <c r="K17" s="29">
        <v>620</v>
      </c>
      <c r="L17" s="29">
        <v>680</v>
      </c>
      <c r="M17" s="223"/>
      <c r="N17" s="20"/>
      <c r="O17" s="223"/>
      <c r="P17" s="20" t="s">
        <v>271</v>
      </c>
      <c r="Q17" s="223" t="s">
        <v>272</v>
      </c>
      <c r="R17" s="20" t="s">
        <v>273</v>
      </c>
      <c r="S17" s="223"/>
      <c r="T17" s="20" t="s">
        <v>274</v>
      </c>
      <c r="U17" s="223"/>
      <c r="V17" s="20"/>
      <c r="W17" s="223" t="s">
        <v>275</v>
      </c>
      <c r="X17" s="20"/>
      <c r="Y17" s="340" t="str">
        <f>IF(G17="","",VLOOKUP(G17,과정코드!$A$2:$B$494,2,0))</f>
        <v>COL0104714</v>
      </c>
    </row>
    <row r="18" spans="1:59" ht="29.25" customHeight="1">
      <c r="A18" s="360"/>
      <c r="B18" s="4">
        <v>13</v>
      </c>
      <c r="C18" s="186" t="s">
        <v>20</v>
      </c>
      <c r="D18" s="171" t="s">
        <v>21</v>
      </c>
      <c r="E18" s="171" t="s">
        <v>21</v>
      </c>
      <c r="F18" s="244"/>
      <c r="G18" s="188" t="s">
        <v>857</v>
      </c>
      <c r="H18" s="58" t="str">
        <f t="shared" si="0"/>
        <v>바로가기</v>
      </c>
      <c r="I18" s="30">
        <v>1</v>
      </c>
      <c r="J18" s="249">
        <v>7</v>
      </c>
      <c r="K18" s="29">
        <v>270</v>
      </c>
      <c r="L18" s="29">
        <v>300</v>
      </c>
      <c r="M18" s="223"/>
      <c r="N18" s="20"/>
      <c r="O18" s="223"/>
      <c r="P18" s="20" t="s">
        <v>276</v>
      </c>
      <c r="Q18" s="226" t="s">
        <v>277</v>
      </c>
      <c r="R18" s="107" t="s">
        <v>278</v>
      </c>
      <c r="S18" s="226"/>
      <c r="T18" s="20" t="s">
        <v>279</v>
      </c>
      <c r="U18" s="223"/>
      <c r="V18" s="20"/>
      <c r="W18" s="223" t="s">
        <v>280</v>
      </c>
      <c r="X18" s="107"/>
      <c r="Y18" s="340" t="str">
        <f>IF(G18="","",VLOOKUP(G18,과정코드!$A$2:$B$494,2,0))</f>
        <v>COL0104715</v>
      </c>
    </row>
    <row r="19" spans="1:59" ht="29.25" customHeight="1">
      <c r="A19" s="360"/>
      <c r="B19" s="4">
        <v>14</v>
      </c>
      <c r="C19" s="186" t="s">
        <v>20</v>
      </c>
      <c r="D19" s="171" t="s">
        <v>21</v>
      </c>
      <c r="E19" s="125"/>
      <c r="F19" s="244"/>
      <c r="G19" s="188" t="s">
        <v>858</v>
      </c>
      <c r="H19" s="58" t="str">
        <f t="shared" si="0"/>
        <v>바로가기</v>
      </c>
      <c r="I19" s="30">
        <v>1</v>
      </c>
      <c r="J19" s="249">
        <v>6</v>
      </c>
      <c r="K19" s="29">
        <v>400</v>
      </c>
      <c r="L19" s="29">
        <v>400</v>
      </c>
      <c r="M19" s="223"/>
      <c r="N19" s="20"/>
      <c r="O19" s="223"/>
      <c r="P19" s="20" t="s">
        <v>281</v>
      </c>
      <c r="Q19" s="223"/>
      <c r="R19" s="20"/>
      <c r="S19" s="223" t="s">
        <v>276</v>
      </c>
      <c r="T19" s="20"/>
      <c r="U19" s="223"/>
      <c r="V19" s="20" t="s">
        <v>282</v>
      </c>
      <c r="W19" s="223"/>
      <c r="X19" s="20"/>
      <c r="Y19" s="340" t="str">
        <f>IF(G19="","",VLOOKUP(G19,과정코드!$A$2:$B$494,2,0))</f>
        <v>COL0104716</v>
      </c>
    </row>
    <row r="20" spans="1:59" ht="29.25" customHeight="1">
      <c r="A20" s="360"/>
      <c r="B20" s="4">
        <v>15</v>
      </c>
      <c r="C20" s="186" t="s">
        <v>20</v>
      </c>
      <c r="D20" s="171" t="s">
        <v>21</v>
      </c>
      <c r="E20" s="125"/>
      <c r="F20" s="244"/>
      <c r="G20" s="188" t="s">
        <v>283</v>
      </c>
      <c r="H20" s="58" t="str">
        <f t="shared" si="0"/>
        <v>바로가기</v>
      </c>
      <c r="I20" s="30">
        <v>2</v>
      </c>
      <c r="J20" s="249">
        <v>12</v>
      </c>
      <c r="K20" s="29">
        <v>620</v>
      </c>
      <c r="L20" s="29">
        <v>680</v>
      </c>
      <c r="M20" s="223"/>
      <c r="N20" s="20"/>
      <c r="O20" s="223"/>
      <c r="P20" s="20" t="s">
        <v>284</v>
      </c>
      <c r="Q20" s="223" t="s">
        <v>259</v>
      </c>
      <c r="R20" s="20"/>
      <c r="S20" s="223" t="s">
        <v>271</v>
      </c>
      <c r="T20" s="20" t="s">
        <v>285</v>
      </c>
      <c r="U20" s="223"/>
      <c r="V20" s="20"/>
      <c r="W20" s="223" t="s">
        <v>286</v>
      </c>
      <c r="X20" s="20"/>
      <c r="Y20" s="340" t="str">
        <f>IF(G20="","",VLOOKUP(G20,과정코드!$A$2:$B$494,2,0))</f>
        <v>COL0104717</v>
      </c>
    </row>
    <row r="21" spans="1:59" ht="29.25" customHeight="1">
      <c r="A21" s="360"/>
      <c r="B21" s="4">
        <v>16</v>
      </c>
      <c r="C21" s="186" t="s">
        <v>20</v>
      </c>
      <c r="D21" s="171" t="s">
        <v>21</v>
      </c>
      <c r="E21" s="125"/>
      <c r="F21" s="244"/>
      <c r="G21" s="188" t="s">
        <v>859</v>
      </c>
      <c r="H21" s="58" t="str">
        <f t="shared" si="0"/>
        <v>바로가기</v>
      </c>
      <c r="I21" s="30">
        <v>2</v>
      </c>
      <c r="J21" s="249">
        <v>14</v>
      </c>
      <c r="K21" s="29">
        <v>620</v>
      </c>
      <c r="L21" s="29">
        <v>680</v>
      </c>
      <c r="M21" s="223" t="s">
        <v>60</v>
      </c>
      <c r="N21" s="20" t="s">
        <v>284</v>
      </c>
      <c r="O21" s="223" t="s">
        <v>287</v>
      </c>
      <c r="P21" s="20" t="s">
        <v>256</v>
      </c>
      <c r="Q21" s="223"/>
      <c r="R21" s="20"/>
      <c r="S21" s="223"/>
      <c r="T21" s="20"/>
      <c r="U21" s="223"/>
      <c r="V21" s="20"/>
      <c r="W21" s="223" t="s">
        <v>284</v>
      </c>
      <c r="X21" s="20" t="s">
        <v>259</v>
      </c>
      <c r="Y21" s="340" t="str">
        <f>IF(G21="","",VLOOKUP(G21,과정코드!$A$2:$B$494,2,0))</f>
        <v>COL0104718</v>
      </c>
    </row>
    <row r="22" spans="1:59" ht="29.25" customHeight="1">
      <c r="A22" s="361"/>
      <c r="B22" s="4">
        <v>17</v>
      </c>
      <c r="C22" s="189"/>
      <c r="D22" s="171" t="s">
        <v>21</v>
      </c>
      <c r="E22" s="125"/>
      <c r="F22" s="244"/>
      <c r="G22" s="188" t="s">
        <v>860</v>
      </c>
      <c r="H22" s="58" t="str">
        <f t="shared" si="0"/>
        <v>바로가기</v>
      </c>
      <c r="I22" s="30">
        <v>3</v>
      </c>
      <c r="J22" s="249">
        <v>21</v>
      </c>
      <c r="K22" s="29">
        <v>1800</v>
      </c>
      <c r="L22" s="29">
        <v>1800</v>
      </c>
      <c r="M22" s="223"/>
      <c r="N22" s="20" t="s">
        <v>288</v>
      </c>
      <c r="O22" s="223"/>
      <c r="P22" s="20" t="s">
        <v>289</v>
      </c>
      <c r="Q22" s="223"/>
      <c r="R22" s="20"/>
      <c r="S22" s="223"/>
      <c r="T22" s="20"/>
      <c r="U22" s="223"/>
      <c r="V22" s="20"/>
      <c r="W22" s="223" t="s">
        <v>288</v>
      </c>
      <c r="X22" s="20" t="s">
        <v>290</v>
      </c>
      <c r="Y22" s="340" t="str">
        <f>IF(G22="","",VLOOKUP(G22,과정코드!$A$2:$B$494,2,0))</f>
        <v>COL0104719</v>
      </c>
    </row>
    <row r="23" spans="1:59" ht="30" customHeight="1">
      <c r="A23" s="163" t="s">
        <v>775</v>
      </c>
      <c r="B23" s="164"/>
      <c r="C23" s="164"/>
      <c r="D23" s="164"/>
      <c r="E23" s="164"/>
      <c r="F23" s="164"/>
      <c r="G23" s="156"/>
      <c r="H23" s="164"/>
      <c r="I23" s="164"/>
      <c r="J23" s="164"/>
      <c r="K23" s="164"/>
      <c r="L23" s="165"/>
      <c r="M23" s="53" t="s">
        <v>16</v>
      </c>
      <c r="N23" s="53" t="s">
        <v>7</v>
      </c>
      <c r="O23" s="53" t="s">
        <v>9</v>
      </c>
      <c r="P23" s="53" t="s">
        <v>1</v>
      </c>
      <c r="Q23" s="53" t="s">
        <v>14</v>
      </c>
      <c r="R23" s="53" t="s">
        <v>0</v>
      </c>
      <c r="S23" s="53" t="s">
        <v>17</v>
      </c>
      <c r="T23" s="53" t="s">
        <v>13</v>
      </c>
      <c r="U23" s="53" t="s">
        <v>2</v>
      </c>
      <c r="V23" s="53" t="s">
        <v>11</v>
      </c>
      <c r="W23" s="53" t="s">
        <v>8</v>
      </c>
      <c r="X23" s="53" t="s">
        <v>19</v>
      </c>
      <c r="Y23" s="340" t="str">
        <f>IF(G23="","",VLOOKUP(G23,과정코드!$A$2:$B$494,2,0))</f>
        <v/>
      </c>
    </row>
    <row r="24" spans="1:59" ht="23.25" customHeight="1">
      <c r="A24" s="355" t="s">
        <v>451</v>
      </c>
      <c r="B24" s="35">
        <v>1</v>
      </c>
      <c r="C24" s="45" t="s">
        <v>70</v>
      </c>
      <c r="D24" s="36" t="s">
        <v>21</v>
      </c>
      <c r="E24" s="36" t="s">
        <v>21</v>
      </c>
      <c r="F24" s="98"/>
      <c r="G24" s="112" t="s">
        <v>94</v>
      </c>
      <c r="H24" s="58" t="str">
        <f t="shared" ref="H24:H47" si="1">IFERROR(HYPERLINK("https://www.ksaedu.or.kr/front/btoc/crs/off/crssesDetail.html?crscd="&amp;Y24,"바로가기"),"")</f>
        <v>바로가기</v>
      </c>
      <c r="I24" s="38">
        <v>2</v>
      </c>
      <c r="J24" s="250">
        <v>14</v>
      </c>
      <c r="K24" s="76">
        <v>490</v>
      </c>
      <c r="L24" s="76">
        <v>540</v>
      </c>
      <c r="M24" s="227"/>
      <c r="N24" s="108"/>
      <c r="O24" s="228" t="s">
        <v>452</v>
      </c>
      <c r="P24" s="108"/>
      <c r="Q24" s="227"/>
      <c r="R24" s="109"/>
      <c r="S24" s="228"/>
      <c r="T24" s="37" t="s">
        <v>120</v>
      </c>
      <c r="U24" s="227"/>
      <c r="V24" s="109"/>
      <c r="W24" s="228" t="s">
        <v>307</v>
      </c>
      <c r="X24" s="108"/>
      <c r="Y24" s="340" t="str">
        <f>IF(G24="","",VLOOKUP(G24,과정코드!$A$2:$B$494,2,0))</f>
        <v>COL0104514</v>
      </c>
    </row>
    <row r="25" spans="1:59" ht="23.25" customHeight="1">
      <c r="A25" s="356"/>
      <c r="B25" s="35">
        <v>2</v>
      </c>
      <c r="C25" s="45" t="s">
        <v>70</v>
      </c>
      <c r="D25" s="36" t="s">
        <v>21</v>
      </c>
      <c r="E25" s="36" t="s">
        <v>21</v>
      </c>
      <c r="F25" s="98"/>
      <c r="G25" s="112" t="s">
        <v>95</v>
      </c>
      <c r="H25" s="58" t="str">
        <f t="shared" si="1"/>
        <v>바로가기</v>
      </c>
      <c r="I25" s="38">
        <v>2</v>
      </c>
      <c r="J25" s="250">
        <v>14</v>
      </c>
      <c r="K25" s="76">
        <v>490</v>
      </c>
      <c r="L25" s="76">
        <v>540</v>
      </c>
      <c r="M25" s="227"/>
      <c r="N25" s="37"/>
      <c r="O25" s="225" t="s">
        <v>262</v>
      </c>
      <c r="P25" s="43"/>
      <c r="Q25" s="225" t="s">
        <v>453</v>
      </c>
      <c r="R25" s="119"/>
      <c r="S25" s="225" t="s">
        <v>302</v>
      </c>
      <c r="T25" s="47"/>
      <c r="U25" s="225" t="s">
        <v>262</v>
      </c>
      <c r="V25" s="119"/>
      <c r="W25" s="224" t="s">
        <v>109</v>
      </c>
      <c r="X25" s="37"/>
      <c r="Y25" s="340" t="str">
        <f>IF(G25="","",VLOOKUP(G25,과정코드!$A$2:$B$494,2,0))</f>
        <v>COL0104515</v>
      </c>
    </row>
    <row r="26" spans="1:59" ht="23.25" customHeight="1">
      <c r="A26" s="356"/>
      <c r="B26" s="35">
        <v>3</v>
      </c>
      <c r="C26" s="45" t="s">
        <v>70</v>
      </c>
      <c r="D26" s="36" t="s">
        <v>21</v>
      </c>
      <c r="E26" s="36" t="s">
        <v>21</v>
      </c>
      <c r="F26" s="98"/>
      <c r="G26" s="112" t="s">
        <v>96</v>
      </c>
      <c r="H26" s="58" t="str">
        <f t="shared" si="1"/>
        <v>바로가기</v>
      </c>
      <c r="I26" s="38">
        <v>2</v>
      </c>
      <c r="J26" s="250">
        <v>14</v>
      </c>
      <c r="K26" s="76">
        <v>490</v>
      </c>
      <c r="L26" s="76">
        <v>540</v>
      </c>
      <c r="M26" s="227"/>
      <c r="N26" s="109" t="s">
        <v>339</v>
      </c>
      <c r="O26" s="224"/>
      <c r="P26" s="119"/>
      <c r="Q26" s="225"/>
      <c r="R26" s="49" t="s">
        <v>337</v>
      </c>
      <c r="S26" s="224"/>
      <c r="T26" s="43"/>
      <c r="U26" s="225"/>
      <c r="V26" s="43" t="s">
        <v>138</v>
      </c>
      <c r="W26" s="225"/>
      <c r="X26" s="37"/>
      <c r="Y26" s="340" t="str">
        <f>IF(G26="","",VLOOKUP(G26,과정코드!$A$2:$B$494,2,0))</f>
        <v>COL0104516</v>
      </c>
    </row>
    <row r="27" spans="1:59" ht="23.25" customHeight="1">
      <c r="A27" s="356"/>
      <c r="B27" s="35">
        <v>4</v>
      </c>
      <c r="C27" s="45" t="s">
        <v>70</v>
      </c>
      <c r="D27" s="36" t="s">
        <v>21</v>
      </c>
      <c r="E27" s="36" t="s">
        <v>21</v>
      </c>
      <c r="F27" s="98"/>
      <c r="G27" s="112" t="s">
        <v>454</v>
      </c>
      <c r="H27" s="58" t="str">
        <f t="shared" si="1"/>
        <v>바로가기</v>
      </c>
      <c r="I27" s="38">
        <v>2</v>
      </c>
      <c r="J27" s="250">
        <v>16</v>
      </c>
      <c r="K27" s="76">
        <v>530</v>
      </c>
      <c r="L27" s="76">
        <v>580</v>
      </c>
      <c r="M27" s="227"/>
      <c r="N27" s="37"/>
      <c r="O27" s="229"/>
      <c r="P27" s="119" t="s">
        <v>264</v>
      </c>
      <c r="Q27" s="224"/>
      <c r="R27" s="49"/>
      <c r="S27" s="224"/>
      <c r="T27" s="43"/>
      <c r="U27" s="225"/>
      <c r="V27" s="119"/>
      <c r="W27" s="225" t="s">
        <v>364</v>
      </c>
      <c r="X27" s="37"/>
      <c r="Y27" s="340" t="str">
        <f>IF(G27="","",VLOOKUP(G27,과정코드!$A$2:$B$494,2,0))</f>
        <v>COL0104517</v>
      </c>
    </row>
    <row r="28" spans="1:59" ht="23.25" customHeight="1">
      <c r="A28" s="356"/>
      <c r="B28" s="35">
        <v>5</v>
      </c>
      <c r="C28" s="45" t="s">
        <v>70</v>
      </c>
      <c r="D28" s="36" t="s">
        <v>21</v>
      </c>
      <c r="E28" s="36"/>
      <c r="F28" s="98"/>
      <c r="G28" s="50" t="s">
        <v>455</v>
      </c>
      <c r="H28" s="58" t="str">
        <f t="shared" si="1"/>
        <v>바로가기</v>
      </c>
      <c r="I28" s="69">
        <v>2</v>
      </c>
      <c r="J28" s="251">
        <v>14</v>
      </c>
      <c r="K28" s="39">
        <v>490</v>
      </c>
      <c r="L28" s="39">
        <v>540</v>
      </c>
      <c r="M28" s="224"/>
      <c r="N28" s="47"/>
      <c r="O28" s="225"/>
      <c r="P28" s="49" t="s">
        <v>57</v>
      </c>
      <c r="Q28" s="224"/>
      <c r="R28" s="47"/>
      <c r="S28" s="224"/>
      <c r="T28" s="47"/>
      <c r="U28" s="225" t="s">
        <v>59</v>
      </c>
      <c r="V28" s="119"/>
      <c r="W28" s="225"/>
      <c r="X28" s="47"/>
      <c r="Y28" s="340" t="str">
        <f>IF(G28="","",VLOOKUP(G28,과정코드!$A$2:$B$494,2,0))</f>
        <v>COL0104518</v>
      </c>
    </row>
    <row r="29" spans="1:59" ht="23.25" customHeight="1">
      <c r="A29" s="357"/>
      <c r="B29" s="35">
        <v>6</v>
      </c>
      <c r="C29" s="45" t="s">
        <v>70</v>
      </c>
      <c r="D29" s="36" t="s">
        <v>21</v>
      </c>
      <c r="E29" s="36"/>
      <c r="F29" s="98"/>
      <c r="G29" s="40" t="s">
        <v>456</v>
      </c>
      <c r="H29" s="58" t="str">
        <f t="shared" si="1"/>
        <v>바로가기</v>
      </c>
      <c r="I29" s="69">
        <v>2</v>
      </c>
      <c r="J29" s="251">
        <v>14</v>
      </c>
      <c r="K29" s="39">
        <v>530</v>
      </c>
      <c r="L29" s="39">
        <v>580</v>
      </c>
      <c r="M29" s="224"/>
      <c r="N29" s="47"/>
      <c r="O29" s="224" t="s">
        <v>457</v>
      </c>
      <c r="P29" s="49"/>
      <c r="Q29" s="225"/>
      <c r="R29" s="43"/>
      <c r="S29" s="224"/>
      <c r="T29" s="47"/>
      <c r="U29" s="225"/>
      <c r="V29" s="49" t="s">
        <v>125</v>
      </c>
      <c r="W29" s="225"/>
      <c r="X29" s="47"/>
      <c r="Y29" s="340" t="str">
        <f>IF(G29="","",VLOOKUP(G29,과정코드!$A$2:$B$494,2,0))</f>
        <v>COL0104519</v>
      </c>
    </row>
    <row r="30" spans="1:59" s="34" customFormat="1" ht="23.1" customHeight="1">
      <c r="A30" s="354"/>
      <c r="B30" s="35">
        <v>7</v>
      </c>
      <c r="C30" s="170" t="s">
        <v>70</v>
      </c>
      <c r="D30" s="171" t="s">
        <v>21</v>
      </c>
      <c r="E30" s="171"/>
      <c r="F30" s="209" t="s">
        <v>252</v>
      </c>
      <c r="G30" s="159" t="s">
        <v>767</v>
      </c>
      <c r="H30" s="58" t="str">
        <f t="shared" si="1"/>
        <v>바로가기</v>
      </c>
      <c r="I30" s="174">
        <v>2</v>
      </c>
      <c r="J30" s="253">
        <v>14</v>
      </c>
      <c r="K30" s="191">
        <v>530</v>
      </c>
      <c r="L30" s="191">
        <v>550</v>
      </c>
      <c r="M30" s="224"/>
      <c r="N30" s="192" t="s">
        <v>364</v>
      </c>
      <c r="O30" s="225"/>
      <c r="P30" s="192"/>
      <c r="Q30" s="225" t="s">
        <v>337</v>
      </c>
      <c r="R30" s="193"/>
      <c r="S30" s="224"/>
      <c r="T30" s="192"/>
      <c r="U30" s="224" t="s">
        <v>262</v>
      </c>
      <c r="V30" s="192"/>
      <c r="W30" s="225"/>
      <c r="X30" s="47" t="s">
        <v>322</v>
      </c>
      <c r="Y30" s="340" t="str">
        <f>IF(G30="","",VLOOKUP(G30,과정코드!$A$2:$B$494,2,0))</f>
        <v>COL0104522</v>
      </c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</row>
    <row r="31" spans="1:59" s="34" customFormat="1" ht="23.1" customHeight="1">
      <c r="A31" s="354"/>
      <c r="B31" s="35">
        <v>8</v>
      </c>
      <c r="C31" s="173" t="s">
        <v>20</v>
      </c>
      <c r="D31" s="124" t="s">
        <v>21</v>
      </c>
      <c r="E31" s="171"/>
      <c r="F31" s="245" t="s">
        <v>252</v>
      </c>
      <c r="G31" s="159" t="s">
        <v>552</v>
      </c>
      <c r="H31" s="58" t="str">
        <f t="shared" si="1"/>
        <v>바로가기</v>
      </c>
      <c r="I31" s="174">
        <v>1</v>
      </c>
      <c r="J31" s="253">
        <v>7</v>
      </c>
      <c r="K31" s="39">
        <v>320</v>
      </c>
      <c r="L31" s="39">
        <v>350</v>
      </c>
      <c r="M31" s="224" t="s">
        <v>549</v>
      </c>
      <c r="N31" s="47"/>
      <c r="O31" s="225"/>
      <c r="P31" s="47"/>
      <c r="Q31" s="225"/>
      <c r="R31" s="43"/>
      <c r="S31" s="224" t="s">
        <v>576</v>
      </c>
      <c r="T31" s="47" t="s">
        <v>61</v>
      </c>
      <c r="U31" s="224" t="s">
        <v>61</v>
      </c>
      <c r="V31" s="49" t="s">
        <v>553</v>
      </c>
      <c r="W31" s="225"/>
      <c r="X31" s="47"/>
      <c r="Y31" s="340" t="str">
        <f>IF(G31="","",VLOOKUP(G31,과정코드!$A$2:$B$494,2,0))</f>
        <v>COL0104342</v>
      </c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</row>
    <row r="32" spans="1:59" s="34" customFormat="1" ht="27">
      <c r="A32" s="354"/>
      <c r="B32" s="35">
        <v>9</v>
      </c>
      <c r="C32" s="173" t="s">
        <v>20</v>
      </c>
      <c r="D32" s="124" t="s">
        <v>21</v>
      </c>
      <c r="E32" s="171"/>
      <c r="F32" s="243"/>
      <c r="G32" s="145" t="s">
        <v>1482</v>
      </c>
      <c r="H32" s="58" t="str">
        <f t="shared" si="1"/>
        <v>바로가기</v>
      </c>
      <c r="I32" s="176">
        <v>1</v>
      </c>
      <c r="J32" s="254">
        <v>7</v>
      </c>
      <c r="K32" s="132">
        <v>320</v>
      </c>
      <c r="L32" s="132">
        <v>350</v>
      </c>
      <c r="M32" s="224" t="s">
        <v>548</v>
      </c>
      <c r="N32" s="43" t="s">
        <v>579</v>
      </c>
      <c r="O32" s="225" t="s">
        <v>578</v>
      </c>
      <c r="P32" s="49" t="s">
        <v>550</v>
      </c>
      <c r="Q32" s="225" t="s">
        <v>577</v>
      </c>
      <c r="R32" s="43" t="s">
        <v>555</v>
      </c>
      <c r="S32" s="224" t="s">
        <v>550</v>
      </c>
      <c r="T32" s="47" t="s">
        <v>575</v>
      </c>
      <c r="U32" s="225" t="s">
        <v>574</v>
      </c>
      <c r="V32" s="49" t="s">
        <v>554</v>
      </c>
      <c r="W32" s="225" t="s">
        <v>573</v>
      </c>
      <c r="X32" s="47" t="s">
        <v>546</v>
      </c>
      <c r="Y32" s="340" t="str">
        <f>IF(G32="","",VLOOKUP(G32,과정코드!$A$2:$B$494,2,0))</f>
        <v>COL0104345</v>
      </c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</row>
    <row r="33" spans="1:59" ht="23.25" customHeight="1">
      <c r="A33" s="354"/>
      <c r="B33" s="35">
        <v>10</v>
      </c>
      <c r="C33" s="103" t="s">
        <v>20</v>
      </c>
      <c r="D33" s="124" t="s">
        <v>21</v>
      </c>
      <c r="E33" s="36"/>
      <c r="F33" s="245" t="s">
        <v>252</v>
      </c>
      <c r="G33" s="159" t="s">
        <v>502</v>
      </c>
      <c r="H33" s="58" t="str">
        <f t="shared" si="1"/>
        <v>바로가기</v>
      </c>
      <c r="I33" s="44">
        <v>1</v>
      </c>
      <c r="J33" s="252">
        <v>7</v>
      </c>
      <c r="K33" s="132">
        <v>320</v>
      </c>
      <c r="L33" s="132">
        <v>350</v>
      </c>
      <c r="M33" s="224"/>
      <c r="N33" s="49" t="s">
        <v>758</v>
      </c>
      <c r="O33" s="225"/>
      <c r="P33" s="49" t="s">
        <v>207</v>
      </c>
      <c r="Q33" s="225"/>
      <c r="R33" s="43" t="s">
        <v>214</v>
      </c>
      <c r="S33" s="224"/>
      <c r="T33" s="47" t="s">
        <v>208</v>
      </c>
      <c r="U33" s="224"/>
      <c r="V33" s="49"/>
      <c r="W33" s="225" t="s">
        <v>559</v>
      </c>
      <c r="X33" s="278"/>
      <c r="Y33" s="340" t="str">
        <f>IF(G33="","",VLOOKUP(G33,과정코드!$A$2:$B$494,2,0))</f>
        <v>COL0104346</v>
      </c>
    </row>
    <row r="34" spans="1:59" s="34" customFormat="1">
      <c r="A34" s="354"/>
      <c r="B34" s="35">
        <v>11</v>
      </c>
      <c r="C34" s="103" t="s">
        <v>20</v>
      </c>
      <c r="D34" s="124" t="s">
        <v>21</v>
      </c>
      <c r="E34" s="46"/>
      <c r="F34" s="245" t="s">
        <v>252</v>
      </c>
      <c r="G34" s="220" t="s">
        <v>757</v>
      </c>
      <c r="H34" s="58" t="str">
        <f t="shared" si="1"/>
        <v>바로가기</v>
      </c>
      <c r="I34" s="70">
        <v>2</v>
      </c>
      <c r="J34" s="255">
        <v>14</v>
      </c>
      <c r="K34" s="39">
        <v>570</v>
      </c>
      <c r="L34" s="39">
        <v>620</v>
      </c>
      <c r="M34" s="224"/>
      <c r="N34" s="47"/>
      <c r="O34" s="224" t="s">
        <v>560</v>
      </c>
      <c r="P34" s="47"/>
      <c r="Q34" s="225" t="s">
        <v>172</v>
      </c>
      <c r="R34" s="43"/>
      <c r="S34" s="224" t="s">
        <v>561</v>
      </c>
      <c r="T34" s="47"/>
      <c r="U34" s="224" t="s">
        <v>562</v>
      </c>
      <c r="V34" s="49"/>
      <c r="W34" s="225"/>
      <c r="X34" s="47" t="s">
        <v>563</v>
      </c>
      <c r="Y34" s="340" t="str">
        <f>IF(G34="","",VLOOKUP(G34,과정코드!$A$2:$B$494,2,0))</f>
        <v>COL0104344</v>
      </c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</row>
    <row r="35" spans="1:59" s="34" customFormat="1" ht="23.1" customHeight="1">
      <c r="A35" s="354"/>
      <c r="B35" s="35">
        <v>12</v>
      </c>
      <c r="C35" s="103" t="s">
        <v>20</v>
      </c>
      <c r="D35" s="124" t="s">
        <v>21</v>
      </c>
      <c r="E35" s="36"/>
      <c r="F35" s="245" t="s">
        <v>252</v>
      </c>
      <c r="G35" s="159" t="s">
        <v>564</v>
      </c>
      <c r="H35" s="58" t="str">
        <f t="shared" si="1"/>
        <v>바로가기</v>
      </c>
      <c r="I35" s="174">
        <v>1</v>
      </c>
      <c r="J35" s="253">
        <v>6</v>
      </c>
      <c r="K35" s="39">
        <v>270</v>
      </c>
      <c r="L35" s="39">
        <v>290</v>
      </c>
      <c r="M35" s="224"/>
      <c r="N35" s="47"/>
      <c r="O35" s="225"/>
      <c r="P35" s="49" t="s">
        <v>212</v>
      </c>
      <c r="Q35" s="225"/>
      <c r="R35" s="43"/>
      <c r="S35" s="224" t="s">
        <v>209</v>
      </c>
      <c r="T35" s="47"/>
      <c r="U35" s="224"/>
      <c r="V35" s="49" t="s">
        <v>572</v>
      </c>
      <c r="W35" s="225"/>
      <c r="X35" s="47" t="s">
        <v>61</v>
      </c>
      <c r="Y35" s="340" t="str">
        <f>IF(G35="","",VLOOKUP(G35,과정코드!$A$2:$B$494,2,0))</f>
        <v>COL0104456</v>
      </c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</row>
    <row r="36" spans="1:59" s="34" customFormat="1" ht="23.1" customHeight="1">
      <c r="A36" s="354"/>
      <c r="B36" s="35">
        <v>13</v>
      </c>
      <c r="C36" s="167" t="s">
        <v>20</v>
      </c>
      <c r="D36" s="169" t="s">
        <v>21</v>
      </c>
      <c r="E36" s="168"/>
      <c r="F36" s="246" t="s">
        <v>252</v>
      </c>
      <c r="G36" s="159" t="s">
        <v>565</v>
      </c>
      <c r="H36" s="58" t="str">
        <f t="shared" si="1"/>
        <v>바로가기</v>
      </c>
      <c r="I36" s="194">
        <v>2</v>
      </c>
      <c r="J36" s="256">
        <v>14</v>
      </c>
      <c r="K36" s="52">
        <v>570</v>
      </c>
      <c r="L36" s="52">
        <v>620</v>
      </c>
      <c r="M36" s="224"/>
      <c r="N36" s="47"/>
      <c r="O36" s="224"/>
      <c r="P36" s="49"/>
      <c r="Q36" s="225" t="s">
        <v>566</v>
      </c>
      <c r="R36" s="43"/>
      <c r="S36" s="224"/>
      <c r="T36" s="47" t="s">
        <v>567</v>
      </c>
      <c r="U36" s="224"/>
      <c r="V36" s="49"/>
      <c r="W36" s="225"/>
      <c r="X36" s="47" t="s">
        <v>568</v>
      </c>
      <c r="Y36" s="340" t="str">
        <f>IF(G36="","",VLOOKUP(G36,과정코드!$A$2:$B$494,2,0))</f>
        <v>COL0104464</v>
      </c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</row>
    <row r="37" spans="1:59" s="34" customFormat="1" ht="23.1" customHeight="1">
      <c r="A37" s="354"/>
      <c r="B37" s="35">
        <v>14</v>
      </c>
      <c r="C37" s="103" t="s">
        <v>20</v>
      </c>
      <c r="D37" s="124" t="s">
        <v>21</v>
      </c>
      <c r="E37" s="36"/>
      <c r="F37" s="245" t="s">
        <v>252</v>
      </c>
      <c r="G37" s="159" t="s">
        <v>756</v>
      </c>
      <c r="H37" s="58" t="str">
        <f t="shared" si="1"/>
        <v>바로가기</v>
      </c>
      <c r="I37" s="174">
        <v>1</v>
      </c>
      <c r="J37" s="253">
        <v>7</v>
      </c>
      <c r="K37" s="39">
        <v>320</v>
      </c>
      <c r="L37" s="39">
        <v>350</v>
      </c>
      <c r="M37" s="224"/>
      <c r="N37" s="47"/>
      <c r="O37" s="225"/>
      <c r="P37" s="49" t="s">
        <v>571</v>
      </c>
      <c r="Q37" s="225"/>
      <c r="R37" s="43"/>
      <c r="S37" s="224"/>
      <c r="T37" s="47"/>
      <c r="U37" s="224"/>
      <c r="V37" s="49"/>
      <c r="W37" s="225" t="s">
        <v>853</v>
      </c>
      <c r="X37" s="47"/>
      <c r="Y37" s="340" t="str">
        <f>IF(G37="","",VLOOKUP(G37,과정코드!$A$2:$B$494,2,0))</f>
        <v>COL0104335</v>
      </c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</row>
    <row r="38" spans="1:59" s="34" customFormat="1" ht="23.1" customHeight="1">
      <c r="A38" s="354"/>
      <c r="B38" s="35">
        <v>15</v>
      </c>
      <c r="C38" s="103" t="s">
        <v>20</v>
      </c>
      <c r="D38" s="124" t="s">
        <v>21</v>
      </c>
      <c r="E38" s="45"/>
      <c r="F38" s="245" t="s">
        <v>252</v>
      </c>
      <c r="G38" s="196" t="s">
        <v>504</v>
      </c>
      <c r="H38" s="58" t="str">
        <f t="shared" si="1"/>
        <v>바로가기</v>
      </c>
      <c r="I38" s="197">
        <v>1</v>
      </c>
      <c r="J38" s="257">
        <v>6</v>
      </c>
      <c r="K38" s="39">
        <v>300</v>
      </c>
      <c r="L38" s="39">
        <v>330</v>
      </c>
      <c r="M38" s="224"/>
      <c r="N38" s="47"/>
      <c r="O38" s="225"/>
      <c r="P38" s="49"/>
      <c r="Q38" s="225" t="s">
        <v>202</v>
      </c>
      <c r="R38" s="43"/>
      <c r="S38" s="224"/>
      <c r="T38" s="47"/>
      <c r="U38" s="224"/>
      <c r="V38" s="49"/>
      <c r="W38" s="225" t="s">
        <v>559</v>
      </c>
      <c r="X38" s="47"/>
      <c r="Y38" s="340" t="str">
        <f>IF(G38="","",VLOOKUP(G38,과정코드!$A$2:$B$494,2,0))</f>
        <v>COL0104409</v>
      </c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</row>
    <row r="39" spans="1:59" s="34" customFormat="1" ht="23.1" customHeight="1">
      <c r="A39" s="354"/>
      <c r="B39" s="35">
        <v>16</v>
      </c>
      <c r="C39" s="103" t="s">
        <v>20</v>
      </c>
      <c r="D39" s="124" t="s">
        <v>21</v>
      </c>
      <c r="E39" s="46"/>
      <c r="F39" s="245" t="s">
        <v>252</v>
      </c>
      <c r="G39" s="220" t="s">
        <v>531</v>
      </c>
      <c r="H39" s="58" t="str">
        <f t="shared" si="1"/>
        <v>바로가기</v>
      </c>
      <c r="I39" s="194">
        <v>1</v>
      </c>
      <c r="J39" s="257">
        <v>6</v>
      </c>
      <c r="K39" s="39">
        <v>300</v>
      </c>
      <c r="L39" s="39">
        <v>330</v>
      </c>
      <c r="M39" s="224"/>
      <c r="N39" s="47"/>
      <c r="O39" s="225" t="s">
        <v>570</v>
      </c>
      <c r="P39" s="49"/>
      <c r="Q39" s="225"/>
      <c r="R39" s="43"/>
      <c r="S39" s="224"/>
      <c r="T39" s="47"/>
      <c r="U39" s="224" t="s">
        <v>556</v>
      </c>
      <c r="V39" s="49"/>
      <c r="W39" s="225"/>
      <c r="X39" s="47"/>
      <c r="Y39" s="340" t="str">
        <f>IF(G39="","",VLOOKUP(G39,과정코드!$A$2:$B$494,2,0))</f>
        <v>COL0104407</v>
      </c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</row>
    <row r="40" spans="1:59" s="34" customFormat="1" ht="23.1" customHeight="1">
      <c r="A40" s="354"/>
      <c r="B40" s="35">
        <v>17</v>
      </c>
      <c r="C40" s="103" t="s">
        <v>20</v>
      </c>
      <c r="D40" s="124" t="s">
        <v>21</v>
      </c>
      <c r="E40" s="36"/>
      <c r="F40" s="245" t="s">
        <v>252</v>
      </c>
      <c r="G40" s="159" t="s">
        <v>503</v>
      </c>
      <c r="H40" s="58" t="str">
        <f t="shared" si="1"/>
        <v>바로가기</v>
      </c>
      <c r="I40" s="174">
        <v>1</v>
      </c>
      <c r="J40" s="253">
        <v>7</v>
      </c>
      <c r="K40" s="39">
        <v>320</v>
      </c>
      <c r="L40" s="39">
        <v>350</v>
      </c>
      <c r="M40" s="224"/>
      <c r="N40" s="47" t="s">
        <v>570</v>
      </c>
      <c r="O40" s="225"/>
      <c r="P40" s="49"/>
      <c r="Q40" s="225" t="s">
        <v>202</v>
      </c>
      <c r="R40" s="43"/>
      <c r="S40" s="224"/>
      <c r="T40" s="47"/>
      <c r="U40" s="224" t="s">
        <v>548</v>
      </c>
      <c r="V40" s="49"/>
      <c r="W40" s="225"/>
      <c r="X40" s="47" t="s">
        <v>61</v>
      </c>
      <c r="Y40" s="340" t="str">
        <f>IF(G40="","",VLOOKUP(G40,과정코드!$A$2:$B$494,2,0))</f>
        <v>COL0104331</v>
      </c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</row>
    <row r="41" spans="1:59" s="34" customFormat="1" ht="23.1" customHeight="1">
      <c r="A41" s="354"/>
      <c r="B41" s="35">
        <v>18</v>
      </c>
      <c r="C41" s="103" t="s">
        <v>20</v>
      </c>
      <c r="D41" s="124" t="s">
        <v>21</v>
      </c>
      <c r="E41" s="36"/>
      <c r="F41" s="245" t="s">
        <v>252</v>
      </c>
      <c r="G41" s="159" t="s">
        <v>569</v>
      </c>
      <c r="H41" s="58" t="str">
        <f t="shared" si="1"/>
        <v>바로가기</v>
      </c>
      <c r="I41" s="44">
        <v>1</v>
      </c>
      <c r="J41" s="252">
        <v>7</v>
      </c>
      <c r="K41" s="39">
        <v>320</v>
      </c>
      <c r="L41" s="39">
        <v>350</v>
      </c>
      <c r="M41" s="224"/>
      <c r="N41" s="47" t="s">
        <v>559</v>
      </c>
      <c r="O41" s="225"/>
      <c r="P41" s="49"/>
      <c r="Q41" s="225"/>
      <c r="R41" s="43"/>
      <c r="S41" s="224" t="s">
        <v>583</v>
      </c>
      <c r="T41" s="47"/>
      <c r="U41" s="224"/>
      <c r="V41" s="49"/>
      <c r="W41" s="225" t="s">
        <v>584</v>
      </c>
      <c r="X41" s="47"/>
      <c r="Y41" s="340" t="str">
        <f>IF(G41="","",VLOOKUP(G41,과정코드!$A$2:$B$494,2,0))</f>
        <v>COL0104334</v>
      </c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</row>
    <row r="42" spans="1:59" s="34" customFormat="1" ht="23.1" customHeight="1">
      <c r="A42" s="354"/>
      <c r="B42" s="35">
        <v>19</v>
      </c>
      <c r="C42" s="103" t="s">
        <v>20</v>
      </c>
      <c r="D42" s="124" t="s">
        <v>21</v>
      </c>
      <c r="E42" s="36"/>
      <c r="F42" s="245" t="s">
        <v>252</v>
      </c>
      <c r="G42" s="159" t="s">
        <v>580</v>
      </c>
      <c r="H42" s="58" t="str">
        <f t="shared" si="1"/>
        <v>바로가기</v>
      </c>
      <c r="I42" s="44">
        <v>1</v>
      </c>
      <c r="J42" s="252">
        <v>7</v>
      </c>
      <c r="K42" s="39">
        <v>320</v>
      </c>
      <c r="L42" s="39">
        <v>350</v>
      </c>
      <c r="M42" s="224"/>
      <c r="N42" s="47"/>
      <c r="O42" s="225" t="s">
        <v>584</v>
      </c>
      <c r="P42" s="49"/>
      <c r="Q42" s="225" t="s">
        <v>550</v>
      </c>
      <c r="R42" s="43"/>
      <c r="S42" s="224"/>
      <c r="T42" s="47" t="s">
        <v>216</v>
      </c>
      <c r="U42" s="224"/>
      <c r="V42" s="49"/>
      <c r="W42" s="225" t="s">
        <v>584</v>
      </c>
      <c r="X42" s="47"/>
      <c r="Y42" s="340" t="str">
        <f>IF(G42="","",VLOOKUP(G42,과정코드!$A$2:$B$494,2,0))</f>
        <v>COL0104366</v>
      </c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</row>
    <row r="43" spans="1:59" s="34" customFormat="1" ht="23.1" customHeight="1">
      <c r="A43" s="354"/>
      <c r="B43" s="35">
        <v>20</v>
      </c>
      <c r="C43" s="103" t="s">
        <v>20</v>
      </c>
      <c r="D43" s="124" t="s">
        <v>21</v>
      </c>
      <c r="E43" s="36"/>
      <c r="F43" s="245" t="s">
        <v>252</v>
      </c>
      <c r="G43" s="159" t="s">
        <v>581</v>
      </c>
      <c r="H43" s="58" t="str">
        <f t="shared" si="1"/>
        <v>바로가기</v>
      </c>
      <c r="I43" s="44">
        <v>1</v>
      </c>
      <c r="J43" s="252">
        <v>7</v>
      </c>
      <c r="K43" s="39">
        <v>320</v>
      </c>
      <c r="L43" s="39">
        <v>350</v>
      </c>
      <c r="M43" s="224"/>
      <c r="N43" s="47"/>
      <c r="O43" s="225" t="s">
        <v>559</v>
      </c>
      <c r="P43" s="49"/>
      <c r="Q43" s="225"/>
      <c r="R43" s="43"/>
      <c r="S43" s="224"/>
      <c r="T43" s="47"/>
      <c r="U43" s="224" t="s">
        <v>549</v>
      </c>
      <c r="V43" s="49"/>
      <c r="W43" s="225"/>
      <c r="X43" s="47"/>
      <c r="Y43" s="340" t="str">
        <f>IF(G43="","",VLOOKUP(G43,과정코드!$A$2:$B$494,2,0))</f>
        <v>COL0104339</v>
      </c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</row>
    <row r="44" spans="1:59" ht="23.25" customHeight="1">
      <c r="A44" s="354"/>
      <c r="B44" s="35">
        <v>21</v>
      </c>
      <c r="C44" s="45" t="s">
        <v>70</v>
      </c>
      <c r="D44" s="36" t="s">
        <v>21</v>
      </c>
      <c r="E44" s="45"/>
      <c r="F44" s="100"/>
      <c r="G44" s="196" t="s">
        <v>458</v>
      </c>
      <c r="H44" s="58" t="str">
        <f t="shared" si="1"/>
        <v>바로가기</v>
      </c>
      <c r="I44" s="69">
        <v>3</v>
      </c>
      <c r="J44" s="251">
        <v>24</v>
      </c>
      <c r="K44" s="39">
        <v>660</v>
      </c>
      <c r="L44" s="39">
        <v>700</v>
      </c>
      <c r="M44" s="224"/>
      <c r="N44" s="47"/>
      <c r="O44" s="225" t="s">
        <v>397</v>
      </c>
      <c r="P44" s="49"/>
      <c r="Q44" s="225"/>
      <c r="R44" s="43"/>
      <c r="S44" s="224"/>
      <c r="T44" s="47"/>
      <c r="U44" s="224" t="s">
        <v>294</v>
      </c>
      <c r="V44" s="49"/>
      <c r="W44" s="225"/>
      <c r="X44" s="47"/>
      <c r="Y44" s="340" t="str">
        <f>IF(G44="","",VLOOKUP(G44,과정코드!$A$2:$B$494,2,0))</f>
        <v>COL0104523</v>
      </c>
    </row>
    <row r="45" spans="1:59" ht="23.25" customHeight="1">
      <c r="A45" s="354"/>
      <c r="B45" s="35">
        <v>22</v>
      </c>
      <c r="C45" s="103" t="s">
        <v>20</v>
      </c>
      <c r="D45" s="124" t="s">
        <v>21</v>
      </c>
      <c r="E45" s="36"/>
      <c r="F45" s="245" t="s">
        <v>252</v>
      </c>
      <c r="G45" s="220" t="s">
        <v>582</v>
      </c>
      <c r="H45" s="58" t="str">
        <f t="shared" si="1"/>
        <v>바로가기</v>
      </c>
      <c r="I45" s="70">
        <v>2</v>
      </c>
      <c r="J45" s="255">
        <v>14</v>
      </c>
      <c r="K45" s="39">
        <v>570</v>
      </c>
      <c r="L45" s="39">
        <v>620</v>
      </c>
      <c r="M45" s="224"/>
      <c r="N45" s="47"/>
      <c r="O45" s="225"/>
      <c r="P45" s="49"/>
      <c r="Q45" s="225" t="s">
        <v>172</v>
      </c>
      <c r="R45" s="43" t="s">
        <v>585</v>
      </c>
      <c r="S45" s="224"/>
      <c r="T45" s="47"/>
      <c r="U45" s="224"/>
      <c r="V45" s="49"/>
      <c r="W45" s="225"/>
      <c r="X45" s="47" t="s">
        <v>586</v>
      </c>
      <c r="Y45" s="340" t="str">
        <f>IF(G45="","",VLOOKUP(G45,과정코드!$A$2:$B$494,2,0))</f>
        <v>COL0104354</v>
      </c>
    </row>
    <row r="46" spans="1:59" s="34" customFormat="1" ht="23.1" customHeight="1">
      <c r="A46" s="354"/>
      <c r="B46" s="35">
        <v>23</v>
      </c>
      <c r="C46" s="45"/>
      <c r="D46" s="36" t="s">
        <v>21</v>
      </c>
      <c r="E46" s="45"/>
      <c r="F46" s="100"/>
      <c r="G46" s="220" t="s">
        <v>459</v>
      </c>
      <c r="H46" s="58" t="str">
        <f t="shared" si="1"/>
        <v>바로가기</v>
      </c>
      <c r="I46" s="70">
        <v>4</v>
      </c>
      <c r="J46" s="255">
        <v>28</v>
      </c>
      <c r="K46" s="39">
        <v>850</v>
      </c>
      <c r="L46" s="39">
        <v>880</v>
      </c>
      <c r="M46" s="224"/>
      <c r="N46" s="47"/>
      <c r="O46" s="225" t="s">
        <v>460</v>
      </c>
      <c r="P46" s="49"/>
      <c r="Q46" s="225"/>
      <c r="R46" s="43"/>
      <c r="S46" s="224"/>
      <c r="T46" s="47"/>
      <c r="U46" s="224"/>
      <c r="V46" s="49"/>
      <c r="W46" s="225" t="s">
        <v>461</v>
      </c>
      <c r="X46" s="47"/>
      <c r="Y46" s="340" t="str">
        <f>IF(G46="","",VLOOKUP(G46,과정코드!$A$2:$B$494,2,0))</f>
        <v>COL0104524</v>
      </c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</row>
    <row r="47" spans="1:59" ht="23.25" customHeight="1">
      <c r="A47" s="354"/>
      <c r="B47" s="35">
        <v>24</v>
      </c>
      <c r="C47" s="46"/>
      <c r="D47" s="36" t="s">
        <v>21</v>
      </c>
      <c r="E47" s="46"/>
      <c r="F47" s="110"/>
      <c r="G47" s="220" t="s">
        <v>462</v>
      </c>
      <c r="H47" s="58" t="str">
        <f t="shared" si="1"/>
        <v/>
      </c>
      <c r="I47" s="69">
        <v>5</v>
      </c>
      <c r="J47" s="251">
        <v>40</v>
      </c>
      <c r="K47" s="39" t="s">
        <v>251</v>
      </c>
      <c r="L47" s="39" t="s">
        <v>251</v>
      </c>
      <c r="M47" s="358" t="s">
        <v>530</v>
      </c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40" t="e">
        <f>IF(G47="","",VLOOKUP(G47,과정코드!$A$2:$B$494,2,0))</f>
        <v>#N/A</v>
      </c>
    </row>
    <row r="48" spans="1:59">
      <c r="Y48" s="340" t="str">
        <f>IF(G48="","",VLOOKUP(G48,과정코드!$A$2:$B$494,2,0))</f>
        <v/>
      </c>
    </row>
    <row r="49" spans="10:24" hidden="1"/>
    <row r="50" spans="10:24" hidden="1"/>
    <row r="51" spans="10:24" hidden="1"/>
    <row r="52" spans="10:24" hidden="1"/>
    <row r="53" spans="10:24" hidden="1"/>
    <row r="54" spans="10:24" hidden="1"/>
    <row r="55" spans="10:24" hidden="1">
      <c r="J55" s="47">
        <v>24</v>
      </c>
      <c r="K55" s="39">
        <v>660</v>
      </c>
      <c r="L55" s="39">
        <v>700</v>
      </c>
      <c r="M55" s="92"/>
      <c r="N55" s="47"/>
      <c r="O55" s="79" t="s">
        <v>397</v>
      </c>
      <c r="P55" s="49"/>
      <c r="Q55" s="79"/>
      <c r="R55" s="43"/>
      <c r="S55" s="92"/>
      <c r="T55" s="47"/>
      <c r="U55" s="92" t="s">
        <v>294</v>
      </c>
      <c r="V55" s="49"/>
      <c r="W55" s="79"/>
      <c r="X55" s="91"/>
    </row>
    <row r="56" spans="10:24" hidden="1">
      <c r="J56" s="71">
        <v>28</v>
      </c>
      <c r="K56" s="39">
        <v>850</v>
      </c>
      <c r="L56" s="39">
        <v>880</v>
      </c>
      <c r="M56" s="92"/>
      <c r="N56" s="47"/>
      <c r="O56" s="79" t="s">
        <v>460</v>
      </c>
      <c r="P56" s="49"/>
      <c r="Q56" s="79"/>
      <c r="R56" s="43"/>
      <c r="S56" s="92"/>
      <c r="T56" s="47"/>
      <c r="U56" s="92"/>
      <c r="V56" s="49"/>
      <c r="W56" s="79" t="s">
        <v>461</v>
      </c>
      <c r="X56" s="91"/>
    </row>
    <row r="57" spans="10:24" hidden="1">
      <c r="J57" s="47">
        <v>40</v>
      </c>
      <c r="K57" s="39" t="s">
        <v>251</v>
      </c>
      <c r="L57" s="39" t="s">
        <v>251</v>
      </c>
      <c r="M57" s="363" t="s">
        <v>530</v>
      </c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5"/>
    </row>
    <row r="58" spans="10:24" hidden="1"/>
    <row r="59" spans="10:24" hidden="1"/>
    <row r="60" spans="10:24" hidden="1"/>
    <row r="61" spans="10:24" hidden="1"/>
    <row r="62" spans="10:24" hidden="1"/>
    <row r="63" spans="10:24" hidden="1"/>
    <row r="64" spans="10:24" ht="27" hidden="1">
      <c r="J64" s="11">
        <v>14</v>
      </c>
      <c r="K64" s="19">
        <v>620</v>
      </c>
      <c r="L64" s="19">
        <v>680</v>
      </c>
      <c r="M64" s="178" t="s">
        <v>253</v>
      </c>
      <c r="N64" s="111" t="s">
        <v>254</v>
      </c>
      <c r="O64" s="178" t="s">
        <v>255</v>
      </c>
      <c r="P64" s="179" t="s">
        <v>256</v>
      </c>
      <c r="Q64" s="178" t="s">
        <v>257</v>
      </c>
      <c r="R64" s="179" t="s">
        <v>258</v>
      </c>
      <c r="S64" s="177"/>
      <c r="T64" s="190" t="s">
        <v>495</v>
      </c>
      <c r="U64" s="178" t="s">
        <v>259</v>
      </c>
      <c r="V64" s="179"/>
      <c r="W64" s="178" t="s">
        <v>260</v>
      </c>
      <c r="X64" s="336" t="s">
        <v>259</v>
      </c>
    </row>
    <row r="65" spans="10:24" hidden="1">
      <c r="J65" s="11">
        <v>14</v>
      </c>
      <c r="K65" s="19">
        <v>620</v>
      </c>
      <c r="L65" s="19">
        <v>680</v>
      </c>
      <c r="M65" s="177"/>
      <c r="N65" s="111" t="s">
        <v>260</v>
      </c>
      <c r="O65" s="177" t="s">
        <v>261</v>
      </c>
      <c r="P65" s="111"/>
      <c r="Q65" s="177"/>
      <c r="R65" s="111" t="s">
        <v>262</v>
      </c>
      <c r="S65" s="177"/>
      <c r="T65" s="111"/>
      <c r="U65" s="177"/>
      <c r="V65" s="111"/>
      <c r="W65" s="177"/>
      <c r="X65" s="337"/>
    </row>
    <row r="66" spans="10:24" hidden="1">
      <c r="J66" s="11">
        <v>14</v>
      </c>
      <c r="K66" s="19">
        <v>540</v>
      </c>
      <c r="L66" s="19">
        <v>600</v>
      </c>
      <c r="M66" s="178"/>
      <c r="N66" s="179"/>
      <c r="O66" s="178" t="s">
        <v>263</v>
      </c>
      <c r="P66" s="179"/>
      <c r="Q66" s="178"/>
      <c r="R66" s="179"/>
      <c r="S66" s="178"/>
      <c r="T66" s="179"/>
      <c r="U66" s="178" t="s">
        <v>264</v>
      </c>
      <c r="V66" s="181"/>
      <c r="W66" s="178"/>
      <c r="X66" s="336"/>
    </row>
    <row r="67" spans="10:24" hidden="1">
      <c r="J67" s="11">
        <v>7</v>
      </c>
      <c r="K67" s="19">
        <v>270</v>
      </c>
      <c r="L67" s="19">
        <v>300</v>
      </c>
      <c r="M67" s="177"/>
      <c r="N67" s="111" t="s">
        <v>265</v>
      </c>
      <c r="O67" s="177"/>
      <c r="P67" s="111"/>
      <c r="Q67" s="177" t="s">
        <v>266</v>
      </c>
      <c r="R67" s="111"/>
      <c r="S67" s="182"/>
      <c r="T67" s="183" t="s">
        <v>267</v>
      </c>
      <c r="U67" s="177" t="s">
        <v>268</v>
      </c>
      <c r="V67" s="111"/>
      <c r="W67" s="182" t="s">
        <v>266</v>
      </c>
      <c r="X67" s="338"/>
    </row>
    <row r="68" spans="10:24" hidden="1">
      <c r="J68" s="12">
        <v>12</v>
      </c>
      <c r="K68" s="123">
        <v>620</v>
      </c>
      <c r="L68" s="19">
        <v>680</v>
      </c>
      <c r="M68" s="177"/>
      <c r="N68" s="111"/>
      <c r="O68" s="177"/>
      <c r="P68" s="111" t="s">
        <v>271</v>
      </c>
      <c r="Q68" s="177" t="s">
        <v>272</v>
      </c>
      <c r="R68" s="111" t="s">
        <v>273</v>
      </c>
      <c r="S68" s="177"/>
      <c r="T68" s="111" t="s">
        <v>274</v>
      </c>
      <c r="U68" s="177"/>
      <c r="V68" s="111"/>
      <c r="W68" s="177" t="s">
        <v>275</v>
      </c>
      <c r="X68" s="337"/>
    </row>
    <row r="69" spans="10:24" hidden="1">
      <c r="J69" s="25">
        <v>7</v>
      </c>
      <c r="K69" s="19">
        <v>270</v>
      </c>
      <c r="L69" s="19">
        <v>300</v>
      </c>
      <c r="M69" s="78"/>
      <c r="N69" s="20"/>
      <c r="O69" s="78"/>
      <c r="P69" s="20" t="s">
        <v>276</v>
      </c>
      <c r="Q69" s="106" t="s">
        <v>277</v>
      </c>
      <c r="R69" s="107" t="s">
        <v>278</v>
      </c>
      <c r="S69" s="106"/>
      <c r="T69" s="20" t="s">
        <v>279</v>
      </c>
      <c r="U69" s="78"/>
      <c r="V69" s="20"/>
      <c r="W69" s="78" t="s">
        <v>280</v>
      </c>
      <c r="X69" s="334"/>
    </row>
    <row r="70" spans="10:24" hidden="1">
      <c r="J70" s="25">
        <v>6</v>
      </c>
      <c r="K70" s="29">
        <v>400</v>
      </c>
      <c r="L70" s="29">
        <v>400</v>
      </c>
      <c r="M70" s="78"/>
      <c r="N70" s="20"/>
      <c r="O70" s="78"/>
      <c r="P70" s="20" t="s">
        <v>281</v>
      </c>
      <c r="Q70" s="78"/>
      <c r="R70" s="20"/>
      <c r="S70" s="78" t="s">
        <v>276</v>
      </c>
      <c r="T70" s="20"/>
      <c r="U70" s="78"/>
      <c r="V70" s="20" t="s">
        <v>282</v>
      </c>
      <c r="W70" s="78"/>
      <c r="X70" s="333"/>
    </row>
    <row r="71" spans="10:24" hidden="1">
      <c r="J71" s="25">
        <v>12</v>
      </c>
      <c r="K71" s="29">
        <v>620</v>
      </c>
      <c r="L71" s="29">
        <v>680</v>
      </c>
      <c r="M71" s="78"/>
      <c r="N71" s="20"/>
      <c r="O71" s="78"/>
      <c r="P71" s="20" t="s">
        <v>284</v>
      </c>
      <c r="Q71" s="78" t="s">
        <v>259</v>
      </c>
      <c r="R71" s="20"/>
      <c r="S71" s="78" t="s">
        <v>271</v>
      </c>
      <c r="T71" s="20" t="s">
        <v>285</v>
      </c>
      <c r="U71" s="78"/>
      <c r="V71" s="20"/>
      <c r="W71" s="78" t="s">
        <v>286</v>
      </c>
      <c r="X71" s="333"/>
    </row>
    <row r="72" spans="10:24" hidden="1">
      <c r="J72" s="25">
        <v>14</v>
      </c>
      <c r="K72" s="29">
        <v>620</v>
      </c>
      <c r="L72" s="29">
        <v>680</v>
      </c>
      <c r="M72" s="78" t="s">
        <v>60</v>
      </c>
      <c r="N72" s="20" t="s">
        <v>284</v>
      </c>
      <c r="O72" s="78" t="s">
        <v>287</v>
      </c>
      <c r="P72" s="20" t="s">
        <v>256</v>
      </c>
      <c r="Q72" s="78"/>
      <c r="R72" s="20"/>
      <c r="S72" s="78"/>
      <c r="T72" s="20"/>
      <c r="U72" s="78"/>
      <c r="V72" s="20"/>
      <c r="W72" s="78" t="s">
        <v>284</v>
      </c>
      <c r="X72" s="333" t="s">
        <v>259</v>
      </c>
    </row>
    <row r="73" spans="10:24" hidden="1">
      <c r="J73" s="25">
        <v>21</v>
      </c>
      <c r="K73" s="29">
        <v>1800</v>
      </c>
      <c r="L73" s="29">
        <v>1800</v>
      </c>
      <c r="M73" s="78"/>
      <c r="N73" s="20" t="s">
        <v>288</v>
      </c>
      <c r="O73" s="78"/>
      <c r="P73" s="20" t="s">
        <v>289</v>
      </c>
      <c r="Q73" s="78"/>
      <c r="R73" s="20"/>
      <c r="S73" s="78"/>
      <c r="T73" s="20"/>
      <c r="U73" s="78"/>
      <c r="V73" s="20"/>
      <c r="W73" s="78" t="s">
        <v>288</v>
      </c>
      <c r="X73" s="333" t="s">
        <v>290</v>
      </c>
    </row>
    <row r="74" spans="10:24" hidden="1"/>
    <row r="75" spans="10:24" hidden="1"/>
    <row r="76" spans="10:24" hidden="1"/>
    <row r="77" spans="10:24" hidden="1"/>
    <row r="78" spans="10:24" hidden="1"/>
    <row r="79" spans="10:24" hidden="1">
      <c r="J79" s="11">
        <v>6</v>
      </c>
      <c r="K79" s="180">
        <v>300</v>
      </c>
      <c r="L79" s="180">
        <v>300</v>
      </c>
      <c r="M79" s="178"/>
      <c r="N79" s="179"/>
      <c r="O79" s="178" t="s">
        <v>559</v>
      </c>
      <c r="P79" s="179"/>
      <c r="Q79" s="178"/>
      <c r="R79" s="179" t="s">
        <v>557</v>
      </c>
      <c r="S79" s="178"/>
      <c r="T79" s="179"/>
      <c r="U79" s="178"/>
      <c r="V79" s="179" t="s">
        <v>554</v>
      </c>
      <c r="W79" s="178"/>
      <c r="X79" s="336" t="s">
        <v>556</v>
      </c>
    </row>
    <row r="80" spans="10:24" hidden="1">
      <c r="J80" s="129">
        <v>6</v>
      </c>
      <c r="K80" s="123">
        <v>300</v>
      </c>
      <c r="L80" s="123">
        <v>300</v>
      </c>
      <c r="M80" s="177"/>
      <c r="N80" s="111"/>
      <c r="O80" s="177"/>
      <c r="P80" s="111"/>
      <c r="Q80" s="177"/>
      <c r="R80" s="111" t="s">
        <v>558</v>
      </c>
      <c r="S80" s="177"/>
      <c r="T80" s="111"/>
      <c r="U80" s="177"/>
      <c r="V80" s="111"/>
      <c r="W80" s="177"/>
      <c r="X80" s="337" t="s">
        <v>549</v>
      </c>
    </row>
    <row r="81" spans="10:24" hidden="1">
      <c r="J81" s="129">
        <v>5</v>
      </c>
      <c r="K81" s="122">
        <v>260</v>
      </c>
      <c r="L81" s="122">
        <v>260</v>
      </c>
      <c r="M81" s="178"/>
      <c r="N81" s="179" t="s">
        <v>546</v>
      </c>
      <c r="O81" s="178"/>
      <c r="P81" s="179"/>
      <c r="Q81" s="178" t="s">
        <v>547</v>
      </c>
      <c r="R81" s="179"/>
      <c r="S81" s="178"/>
      <c r="T81" s="179"/>
      <c r="U81" s="178" t="s">
        <v>549</v>
      </c>
      <c r="V81" s="181"/>
      <c r="W81" s="178" t="s">
        <v>546</v>
      </c>
      <c r="X81" s="336"/>
    </row>
    <row r="82" spans="10:24" hidden="1">
      <c r="J82" s="11">
        <v>7</v>
      </c>
      <c r="K82" s="19">
        <v>300</v>
      </c>
      <c r="L82" s="19">
        <v>300</v>
      </c>
      <c r="M82" s="157" t="s">
        <v>544</v>
      </c>
      <c r="N82" s="184"/>
      <c r="O82" s="177"/>
      <c r="P82" s="111" t="s">
        <v>550</v>
      </c>
      <c r="Q82" s="177"/>
      <c r="R82" s="111"/>
      <c r="S82" s="157" t="s">
        <v>545</v>
      </c>
      <c r="T82" s="111"/>
      <c r="U82" s="177" t="s">
        <v>548</v>
      </c>
      <c r="V82" s="111"/>
      <c r="W82" s="177"/>
      <c r="X82" s="337"/>
    </row>
    <row r="83" spans="10:24" hidden="1">
      <c r="J83" s="11">
        <v>6</v>
      </c>
      <c r="K83" s="185">
        <v>300</v>
      </c>
      <c r="L83" s="185">
        <v>300</v>
      </c>
      <c r="M83" s="348" t="s">
        <v>551</v>
      </c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50"/>
    </row>
    <row r="84" spans="10:24" hidden="1"/>
    <row r="85" spans="10:24" hidden="1"/>
    <row r="86" spans="10:24" hidden="1"/>
    <row r="87" spans="10:24" hidden="1"/>
    <row r="88" spans="10:24" hidden="1"/>
    <row r="89" spans="10:24" hidden="1">
      <c r="J89" s="175">
        <v>7</v>
      </c>
      <c r="K89" s="39">
        <v>320</v>
      </c>
      <c r="L89" s="39">
        <v>350</v>
      </c>
      <c r="M89" s="92" t="s">
        <v>446</v>
      </c>
      <c r="N89" s="47"/>
      <c r="O89" s="79"/>
      <c r="P89" s="47"/>
      <c r="Q89" s="79"/>
      <c r="R89" s="43"/>
      <c r="S89" s="92" t="s">
        <v>373</v>
      </c>
      <c r="T89" s="47" t="s">
        <v>61</v>
      </c>
      <c r="U89" s="92" t="s">
        <v>61</v>
      </c>
      <c r="V89" s="153" t="s">
        <v>372</v>
      </c>
      <c r="W89" s="79"/>
      <c r="X89" s="91"/>
    </row>
    <row r="90" spans="10:24" ht="27" hidden="1">
      <c r="J90" s="128">
        <v>7</v>
      </c>
      <c r="K90" s="132">
        <v>320</v>
      </c>
      <c r="L90" s="132">
        <v>350</v>
      </c>
      <c r="M90" s="92" t="s">
        <v>357</v>
      </c>
      <c r="N90" s="43" t="s">
        <v>579</v>
      </c>
      <c r="O90" s="79" t="s">
        <v>578</v>
      </c>
      <c r="P90" s="49" t="s">
        <v>359</v>
      </c>
      <c r="Q90" s="79" t="s">
        <v>358</v>
      </c>
      <c r="R90" s="43" t="s">
        <v>555</v>
      </c>
      <c r="S90" s="92" t="s">
        <v>359</v>
      </c>
      <c r="T90" s="47" t="s">
        <v>575</v>
      </c>
      <c r="U90" s="79" t="s">
        <v>574</v>
      </c>
      <c r="V90" s="49" t="s">
        <v>554</v>
      </c>
      <c r="W90" s="79" t="s">
        <v>573</v>
      </c>
      <c r="X90" s="91" t="s">
        <v>314</v>
      </c>
    </row>
    <row r="91" spans="10:24" hidden="1">
      <c r="J91" s="42">
        <v>7</v>
      </c>
      <c r="K91" s="132">
        <v>320</v>
      </c>
      <c r="L91" s="132">
        <v>350</v>
      </c>
      <c r="M91" s="92"/>
      <c r="N91" s="43" t="s">
        <v>464</v>
      </c>
      <c r="O91" s="79"/>
      <c r="P91" s="49" t="s">
        <v>207</v>
      </c>
      <c r="Q91" s="79"/>
      <c r="R91" s="43" t="s">
        <v>214</v>
      </c>
      <c r="S91" s="92"/>
      <c r="T91" s="47" t="s">
        <v>208</v>
      </c>
      <c r="U91" s="92"/>
      <c r="V91" s="49"/>
      <c r="W91" s="79" t="s">
        <v>315</v>
      </c>
      <c r="X91" s="335"/>
    </row>
    <row r="92" spans="10:24" hidden="1">
      <c r="J92" s="71">
        <v>14</v>
      </c>
      <c r="K92" s="39">
        <v>570</v>
      </c>
      <c r="L92" s="39">
        <v>620</v>
      </c>
      <c r="M92" s="92"/>
      <c r="N92" s="47"/>
      <c r="O92" s="150" t="s">
        <v>254</v>
      </c>
      <c r="P92" s="47"/>
      <c r="Q92" s="79" t="s">
        <v>172</v>
      </c>
      <c r="R92" s="43"/>
      <c r="S92" s="150" t="s">
        <v>304</v>
      </c>
      <c r="T92" s="151"/>
      <c r="U92" s="150" t="s">
        <v>305</v>
      </c>
      <c r="V92" s="153"/>
      <c r="W92" s="152"/>
      <c r="X92" s="328" t="s">
        <v>262</v>
      </c>
    </row>
    <row r="93" spans="10:24" hidden="1">
      <c r="J93" s="175">
        <v>6</v>
      </c>
      <c r="K93" s="39">
        <v>270</v>
      </c>
      <c r="L93" s="39">
        <v>290</v>
      </c>
      <c r="M93" s="92"/>
      <c r="N93" s="47"/>
      <c r="O93" s="79"/>
      <c r="P93" s="49" t="s">
        <v>212</v>
      </c>
      <c r="Q93" s="79"/>
      <c r="R93" s="43"/>
      <c r="S93" s="92" t="s">
        <v>209</v>
      </c>
      <c r="T93" s="47"/>
      <c r="U93" s="92"/>
      <c r="V93" s="49" t="s">
        <v>316</v>
      </c>
      <c r="W93" s="79"/>
      <c r="X93" s="91" t="s">
        <v>61</v>
      </c>
    </row>
    <row r="94" spans="10:24" hidden="1">
      <c r="J94" s="195">
        <v>14</v>
      </c>
      <c r="K94" s="52">
        <v>570</v>
      </c>
      <c r="L94" s="52">
        <v>620</v>
      </c>
      <c r="M94" s="92"/>
      <c r="N94" s="47"/>
      <c r="O94" s="92"/>
      <c r="P94" s="49"/>
      <c r="Q94" s="152" t="s">
        <v>337</v>
      </c>
      <c r="R94" s="43"/>
      <c r="S94" s="92"/>
      <c r="T94" s="151" t="s">
        <v>323</v>
      </c>
      <c r="U94" s="92"/>
      <c r="V94" s="49"/>
      <c r="W94" s="79"/>
      <c r="X94" s="328" t="s">
        <v>322</v>
      </c>
    </row>
    <row r="95" spans="10:24" hidden="1">
      <c r="J95" s="175">
        <v>7</v>
      </c>
      <c r="K95" s="39">
        <v>320</v>
      </c>
      <c r="L95" s="39">
        <v>350</v>
      </c>
      <c r="M95" s="92"/>
      <c r="N95" s="47"/>
      <c r="O95" s="79"/>
      <c r="P95" s="49" t="s">
        <v>571</v>
      </c>
      <c r="Q95" s="79"/>
      <c r="R95" s="43"/>
      <c r="S95" s="92"/>
      <c r="T95" s="47"/>
      <c r="U95" s="92"/>
      <c r="V95" s="49"/>
      <c r="W95" s="79" t="s">
        <v>217</v>
      </c>
      <c r="X95" s="91"/>
    </row>
    <row r="96" spans="10:24" hidden="1">
      <c r="J96" s="192">
        <v>6</v>
      </c>
      <c r="K96" s="39">
        <v>300</v>
      </c>
      <c r="L96" s="39">
        <v>330</v>
      </c>
      <c r="M96" s="92"/>
      <c r="N96" s="47"/>
      <c r="O96" s="79"/>
      <c r="P96" s="49"/>
      <c r="Q96" s="79" t="s">
        <v>202</v>
      </c>
      <c r="R96" s="43"/>
      <c r="S96" s="92"/>
      <c r="T96" s="47"/>
      <c r="U96" s="92"/>
      <c r="V96" s="49"/>
      <c r="W96" s="79" t="s">
        <v>315</v>
      </c>
      <c r="X96" s="91"/>
    </row>
    <row r="97" spans="10:24" hidden="1">
      <c r="J97" s="192">
        <v>6</v>
      </c>
      <c r="K97" s="39">
        <v>300</v>
      </c>
      <c r="L97" s="39">
        <v>330</v>
      </c>
      <c r="M97" s="92"/>
      <c r="N97" s="47"/>
      <c r="O97" s="79" t="s">
        <v>313</v>
      </c>
      <c r="P97" s="49"/>
      <c r="Q97" s="79"/>
      <c r="R97" s="43"/>
      <c r="S97" s="92"/>
      <c r="T97" s="47"/>
      <c r="U97" s="92" t="s">
        <v>448</v>
      </c>
      <c r="V97" s="49"/>
      <c r="W97" s="79"/>
      <c r="X97" s="91"/>
    </row>
    <row r="98" spans="10:24" hidden="1">
      <c r="J98" s="175">
        <v>7</v>
      </c>
      <c r="K98" s="127">
        <v>320</v>
      </c>
      <c r="L98" s="127">
        <v>350</v>
      </c>
      <c r="M98" s="92"/>
      <c r="N98" s="47" t="s">
        <v>313</v>
      </c>
      <c r="O98" s="79"/>
      <c r="P98" s="49"/>
      <c r="Q98" s="79" t="s">
        <v>202</v>
      </c>
      <c r="R98" s="43"/>
      <c r="S98" s="92"/>
      <c r="T98" s="47"/>
      <c r="U98" s="92" t="s">
        <v>357</v>
      </c>
      <c r="V98" s="49"/>
      <c r="W98" s="79"/>
      <c r="X98" s="91" t="s">
        <v>61</v>
      </c>
    </row>
    <row r="99" spans="10:24" hidden="1">
      <c r="J99" s="42">
        <v>7</v>
      </c>
      <c r="K99" s="39">
        <v>320</v>
      </c>
      <c r="L99" s="39">
        <v>350</v>
      </c>
      <c r="M99" s="92"/>
      <c r="N99" s="47" t="s">
        <v>315</v>
      </c>
      <c r="O99" s="79"/>
      <c r="P99" s="49"/>
      <c r="Q99" s="79"/>
      <c r="R99" s="43"/>
      <c r="S99" s="92" t="s">
        <v>583</v>
      </c>
      <c r="T99" s="47"/>
      <c r="U99" s="92"/>
      <c r="V99" s="49"/>
      <c r="W99" s="152" t="s">
        <v>464</v>
      </c>
      <c r="X99" s="91"/>
    </row>
    <row r="100" spans="10:24" hidden="1">
      <c r="J100" s="42">
        <v>7</v>
      </c>
      <c r="K100" s="39">
        <v>320</v>
      </c>
      <c r="L100" s="127">
        <v>350</v>
      </c>
      <c r="M100" s="92"/>
      <c r="N100" s="47"/>
      <c r="O100" s="79" t="s">
        <v>464</v>
      </c>
      <c r="P100" s="49"/>
      <c r="Q100" s="152" t="s">
        <v>359</v>
      </c>
      <c r="R100" s="43"/>
      <c r="S100" s="92"/>
      <c r="T100" s="47" t="s">
        <v>216</v>
      </c>
      <c r="U100" s="92"/>
      <c r="V100" s="49"/>
      <c r="W100" s="79" t="s">
        <v>464</v>
      </c>
      <c r="X100" s="91"/>
    </row>
    <row r="101" spans="10:24" hidden="1">
      <c r="J101" s="42">
        <v>7</v>
      </c>
      <c r="K101" s="39">
        <v>320</v>
      </c>
      <c r="L101" s="39">
        <v>350</v>
      </c>
      <c r="M101" s="92"/>
      <c r="N101" s="47"/>
      <c r="O101" s="79" t="s">
        <v>315</v>
      </c>
      <c r="P101" s="49"/>
      <c r="Q101" s="79"/>
      <c r="R101" s="43"/>
      <c r="S101" s="92"/>
      <c r="T101" s="47"/>
      <c r="U101" s="92" t="s">
        <v>446</v>
      </c>
      <c r="V101" s="49"/>
      <c r="W101" s="79"/>
      <c r="X101" s="91"/>
    </row>
    <row r="102" spans="10:24" hidden="1">
      <c r="J102" s="71">
        <v>7</v>
      </c>
      <c r="K102" s="39">
        <v>320</v>
      </c>
      <c r="L102" s="39">
        <v>350</v>
      </c>
      <c r="M102" s="92"/>
      <c r="N102" s="47"/>
      <c r="O102" s="79"/>
      <c r="P102" s="49"/>
      <c r="Q102" s="79" t="s">
        <v>172</v>
      </c>
      <c r="R102" s="154" t="s">
        <v>293</v>
      </c>
      <c r="S102" s="92"/>
      <c r="T102" s="47"/>
      <c r="U102" s="92"/>
      <c r="V102" s="49"/>
      <c r="W102" s="79"/>
      <c r="X102" s="328" t="s">
        <v>312</v>
      </c>
    </row>
    <row r="103" spans="10:24" hidden="1"/>
    <row r="104" spans="10:24" hidden="1"/>
    <row r="105" spans="10:24" hidden="1"/>
    <row r="106" spans="10:24" hidden="1"/>
    <row r="107" spans="10:24" hidden="1"/>
    <row r="108" spans="10:24" hidden="1"/>
  </sheetData>
  <mergeCells count="20">
    <mergeCell ref="A17:A22"/>
    <mergeCell ref="A9:A16"/>
    <mergeCell ref="M16:X16"/>
    <mergeCell ref="M57:X57"/>
    <mergeCell ref="M83:X83"/>
    <mergeCell ref="M2:X2"/>
    <mergeCell ref="G2:G3"/>
    <mergeCell ref="A2:A3"/>
    <mergeCell ref="B2:B3"/>
    <mergeCell ref="E2:E3"/>
    <mergeCell ref="H2:H3"/>
    <mergeCell ref="I2:J2"/>
    <mergeCell ref="K2:L2"/>
    <mergeCell ref="F2:F3"/>
    <mergeCell ref="C2:C3"/>
    <mergeCell ref="D2:D3"/>
    <mergeCell ref="A30:A47"/>
    <mergeCell ref="A24:A29"/>
    <mergeCell ref="M47:X47"/>
    <mergeCell ref="A6:A8"/>
  </mergeCells>
  <phoneticPr fontId="17" type="noConversion"/>
  <pageMargins left="0.36" right="0.28000000000000003" top="0.38" bottom="0.33" header="0.314861" footer="0.314861"/>
  <pageSetup paperSize="8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BG39"/>
  <sheetViews>
    <sheetView showGridLines="0" zoomScale="55" zoomScaleNormal="55" workbookViewId="0">
      <pane ySplit="3" topLeftCell="A4" activePane="bottomLeft" state="frozen"/>
      <selection activeCell="F18" sqref="F18"/>
      <selection pane="bottomLeft" activeCell="AE12" sqref="AE12"/>
    </sheetView>
  </sheetViews>
  <sheetFormatPr defaultColWidth="8.75" defaultRowHeight="16.5"/>
  <cols>
    <col min="1" max="1" width="12.625" customWidth="1"/>
    <col min="2" max="2" width="4.625" customWidth="1"/>
    <col min="3" max="5" width="3.625" customWidth="1"/>
    <col min="6" max="6" width="3.7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3.75" style="340" customWidth="1"/>
    <col min="26" max="59" width="8.75" style="340"/>
  </cols>
  <sheetData>
    <row r="1" spans="1:59" ht="135" customHeight="1"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59" ht="38.25" customHeight="1">
      <c r="A2" s="375" t="s">
        <v>4</v>
      </c>
      <c r="B2" s="375" t="s">
        <v>6</v>
      </c>
      <c r="C2" s="378" t="s">
        <v>169</v>
      </c>
      <c r="D2" s="378" t="s">
        <v>171</v>
      </c>
      <c r="E2" s="378" t="s">
        <v>170</v>
      </c>
      <c r="F2" s="378" t="s">
        <v>168</v>
      </c>
      <c r="G2" s="375" t="s">
        <v>5</v>
      </c>
      <c r="H2" s="378" t="s">
        <v>45</v>
      </c>
      <c r="I2" s="377" t="s">
        <v>12</v>
      </c>
      <c r="J2" s="377"/>
      <c r="K2" s="378" t="s">
        <v>22</v>
      </c>
      <c r="L2" s="379"/>
      <c r="M2" s="374" t="s">
        <v>789</v>
      </c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277"/>
    </row>
    <row r="3" spans="1:59" ht="38.25" customHeight="1">
      <c r="A3" s="376"/>
      <c r="B3" s="376"/>
      <c r="C3" s="377"/>
      <c r="D3" s="377"/>
      <c r="E3" s="377"/>
      <c r="F3" s="377"/>
      <c r="G3" s="376"/>
      <c r="H3" s="377"/>
      <c r="I3" s="93" t="s">
        <v>18</v>
      </c>
      <c r="J3" s="93" t="s">
        <v>3</v>
      </c>
      <c r="K3" s="93" t="s">
        <v>15</v>
      </c>
      <c r="L3" s="329" t="s">
        <v>10</v>
      </c>
      <c r="M3" s="327" t="s">
        <v>23</v>
      </c>
      <c r="N3" s="327" t="s">
        <v>24</v>
      </c>
      <c r="O3" s="327" t="s">
        <v>25</v>
      </c>
      <c r="P3" s="327" t="s">
        <v>26</v>
      </c>
      <c r="Q3" s="327" t="s">
        <v>27</v>
      </c>
      <c r="R3" s="327" t="s">
        <v>28</v>
      </c>
      <c r="S3" s="327" t="s">
        <v>29</v>
      </c>
      <c r="T3" s="327" t="s">
        <v>30</v>
      </c>
      <c r="U3" s="327" t="s">
        <v>31</v>
      </c>
      <c r="V3" s="327" t="s">
        <v>32</v>
      </c>
      <c r="W3" s="327" t="s">
        <v>33</v>
      </c>
      <c r="X3" s="327" t="s">
        <v>34</v>
      </c>
      <c r="Y3" s="277"/>
    </row>
    <row r="4" spans="1:59" ht="30" customHeight="1">
      <c r="A4" s="54" t="s">
        <v>468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54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341" t="s">
        <v>1468</v>
      </c>
    </row>
    <row r="5" spans="1:59" s="271" customFormat="1">
      <c r="A5" s="371" t="s">
        <v>469</v>
      </c>
      <c r="B5" s="189">
        <v>1</v>
      </c>
      <c r="C5" s="173" t="s">
        <v>20</v>
      </c>
      <c r="D5" s="275" t="s">
        <v>21</v>
      </c>
      <c r="E5" s="171"/>
      <c r="F5" s="171"/>
      <c r="G5" s="145" t="s">
        <v>536</v>
      </c>
      <c r="H5" s="58" t="str">
        <f>IFERROR(HYPERLINK("https://www.ksaedu.or.kr/front/btoc/crs/off/crssesDetail.html?crscd="&amp;Y5,"바로가기"),"")</f>
        <v>바로가기</v>
      </c>
      <c r="I5" s="176">
        <v>4</v>
      </c>
      <c r="J5" s="128">
        <v>22</v>
      </c>
      <c r="K5" s="155">
        <v>2500</v>
      </c>
      <c r="L5" s="342">
        <v>2800</v>
      </c>
      <c r="M5" s="83"/>
      <c r="N5" s="133"/>
      <c r="O5" s="83"/>
      <c r="P5" s="133"/>
      <c r="Q5" s="83"/>
      <c r="R5" s="133"/>
      <c r="S5" s="286" t="s">
        <v>233</v>
      </c>
      <c r="T5" s="133"/>
      <c r="U5" s="83"/>
      <c r="V5" s="133"/>
      <c r="W5" s="83"/>
      <c r="X5" s="133"/>
      <c r="Y5" s="340" t="str">
        <f>IF(G5="","",VLOOKUP(G5,과정코드!$A$2:$B$494,2,0))</f>
        <v>COL0104790</v>
      </c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</row>
    <row r="6" spans="1:59" s="271" customFormat="1">
      <c r="A6" s="371"/>
      <c r="B6" s="189">
        <v>2</v>
      </c>
      <c r="C6" s="173" t="s">
        <v>20</v>
      </c>
      <c r="D6" s="275" t="s">
        <v>21</v>
      </c>
      <c r="E6" s="171"/>
      <c r="F6" s="171"/>
      <c r="G6" s="145" t="s">
        <v>234</v>
      </c>
      <c r="H6" s="58" t="str">
        <f t="shared" ref="H6:H39" si="0">IFERROR(HYPERLINK("https://www.ksaedu.or.kr/front/btoc/crs/off/crssesDetail.html?crscd="&amp;Y6,"바로가기"),"")</f>
        <v>바로가기</v>
      </c>
      <c r="I6" s="176" t="s">
        <v>235</v>
      </c>
      <c r="J6" s="128">
        <v>20</v>
      </c>
      <c r="K6" s="155">
        <v>3300</v>
      </c>
      <c r="L6" s="342">
        <v>3300</v>
      </c>
      <c r="M6" s="80"/>
      <c r="N6" s="136"/>
      <c r="O6" s="80"/>
      <c r="P6" s="372" t="s">
        <v>236</v>
      </c>
      <c r="Q6" s="372"/>
      <c r="R6" s="372"/>
      <c r="S6" s="80"/>
      <c r="T6" s="136"/>
      <c r="U6" s="80"/>
      <c r="V6" s="136"/>
      <c r="W6" s="80"/>
      <c r="X6" s="136"/>
      <c r="Y6" s="340" t="str">
        <f>IF(G6="","",VLOOKUP(G6,과정코드!$A$2:$B$494,2,0))</f>
        <v>COL0104791</v>
      </c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</row>
    <row r="7" spans="1:59" s="271" customFormat="1" ht="23.25" customHeight="1">
      <c r="A7" s="371"/>
      <c r="B7" s="189">
        <v>3</v>
      </c>
      <c r="C7" s="173" t="s">
        <v>20</v>
      </c>
      <c r="D7" s="275" t="s">
        <v>21</v>
      </c>
      <c r="E7" s="171"/>
      <c r="F7" s="171"/>
      <c r="G7" s="145" t="s">
        <v>237</v>
      </c>
      <c r="H7" s="58" t="str">
        <f t="shared" si="0"/>
        <v>바로가기</v>
      </c>
      <c r="I7" s="176" t="s">
        <v>235</v>
      </c>
      <c r="J7" s="128">
        <v>20</v>
      </c>
      <c r="K7" s="155">
        <v>3300</v>
      </c>
      <c r="L7" s="342">
        <v>3300</v>
      </c>
      <c r="M7" s="83"/>
      <c r="N7" s="133"/>
      <c r="O7" s="83"/>
      <c r="P7" s="133"/>
      <c r="Q7" s="83"/>
      <c r="R7" s="133"/>
      <c r="S7" s="83"/>
      <c r="T7" s="133"/>
      <c r="U7" s="373" t="s">
        <v>238</v>
      </c>
      <c r="V7" s="373"/>
      <c r="W7" s="373"/>
      <c r="X7" s="133"/>
      <c r="Y7" s="340" t="str">
        <f>IF(G7="","",VLOOKUP(G7,과정코드!$A$2:$B$494,2,0))</f>
        <v>COL0104792</v>
      </c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</row>
    <row r="8" spans="1:59" s="271" customFormat="1" ht="23.25" customHeight="1">
      <c r="A8" s="371"/>
      <c r="B8" s="189">
        <v>4</v>
      </c>
      <c r="C8" s="173" t="s">
        <v>20</v>
      </c>
      <c r="D8" s="275" t="s">
        <v>21</v>
      </c>
      <c r="E8" s="171"/>
      <c r="F8" s="171"/>
      <c r="G8" s="145" t="s">
        <v>539</v>
      </c>
      <c r="H8" s="58" t="str">
        <f t="shared" si="0"/>
        <v>바로가기</v>
      </c>
      <c r="I8" s="176" t="s">
        <v>540</v>
      </c>
      <c r="J8" s="128">
        <v>28</v>
      </c>
      <c r="K8" s="155">
        <v>3000</v>
      </c>
      <c r="L8" s="342">
        <v>3000</v>
      </c>
      <c r="M8" s="83"/>
      <c r="N8" s="133"/>
      <c r="O8" s="83"/>
      <c r="P8" s="133"/>
      <c r="Q8" s="83"/>
      <c r="R8" s="133"/>
      <c r="S8" s="83"/>
      <c r="T8" s="133"/>
      <c r="U8" s="83"/>
      <c r="V8" s="373" t="s">
        <v>239</v>
      </c>
      <c r="W8" s="373"/>
      <c r="X8" s="373"/>
      <c r="Y8" s="340" t="str">
        <f>IF(G8="","",VLOOKUP(G8,과정코드!$A$2:$B$494,2,0))</f>
        <v>COL0104788</v>
      </c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</row>
    <row r="9" spans="1:59" s="271" customFormat="1" ht="23.25" customHeight="1">
      <c r="A9" s="371"/>
      <c r="B9" s="189">
        <v>5</v>
      </c>
      <c r="C9" s="173" t="s">
        <v>20</v>
      </c>
      <c r="D9" s="275" t="s">
        <v>21</v>
      </c>
      <c r="E9" s="171"/>
      <c r="F9" s="171"/>
      <c r="G9" s="145" t="s">
        <v>759</v>
      </c>
      <c r="H9" s="58" t="str">
        <f t="shared" si="0"/>
        <v/>
      </c>
      <c r="I9" s="176" t="s">
        <v>69</v>
      </c>
      <c r="J9" s="128">
        <v>18</v>
      </c>
      <c r="K9" s="155" t="s">
        <v>251</v>
      </c>
      <c r="L9" s="342" t="s">
        <v>251</v>
      </c>
      <c r="M9" s="83"/>
      <c r="N9" s="133"/>
      <c r="O9" s="83" t="s">
        <v>541</v>
      </c>
      <c r="P9" s="133"/>
      <c r="Q9" s="83"/>
      <c r="R9" s="133"/>
      <c r="S9" s="83"/>
      <c r="T9" s="133"/>
      <c r="U9" s="83"/>
      <c r="V9" s="133" t="s">
        <v>542</v>
      </c>
      <c r="W9" s="80"/>
      <c r="X9" s="133"/>
      <c r="Y9" s="340" t="e">
        <f>IF(G9="","",VLOOKUP(G9,과정코드!$A$2:$B$494,2,0))</f>
        <v>#N/A</v>
      </c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</row>
    <row r="10" spans="1:59" s="271" customFormat="1" ht="32.25" customHeight="1">
      <c r="A10" s="371"/>
      <c r="B10" s="189">
        <v>6</v>
      </c>
      <c r="C10" s="173" t="s">
        <v>20</v>
      </c>
      <c r="D10" s="275" t="s">
        <v>21</v>
      </c>
      <c r="E10" s="171"/>
      <c r="F10" s="171"/>
      <c r="G10" s="145" t="s">
        <v>760</v>
      </c>
      <c r="H10" s="58" t="str">
        <f t="shared" si="0"/>
        <v>바로가기</v>
      </c>
      <c r="I10" s="176">
        <v>1</v>
      </c>
      <c r="J10" s="128">
        <v>6</v>
      </c>
      <c r="K10" s="155">
        <v>350</v>
      </c>
      <c r="L10" s="342">
        <v>380</v>
      </c>
      <c r="M10" s="80"/>
      <c r="N10" s="136"/>
      <c r="O10" s="80" t="s">
        <v>543</v>
      </c>
      <c r="P10" s="136" t="s">
        <v>240</v>
      </c>
      <c r="Q10" s="80"/>
      <c r="R10" s="136"/>
      <c r="S10" s="80"/>
      <c r="T10" s="136"/>
      <c r="U10" s="80" t="s">
        <v>241</v>
      </c>
      <c r="V10" s="136" t="s">
        <v>242</v>
      </c>
      <c r="W10" s="80"/>
      <c r="X10" s="133" t="s">
        <v>243</v>
      </c>
      <c r="Y10" s="340" t="str">
        <f>IF(G10="","",VLOOKUP(G10,과정코드!$A$2:$B$494,2,0))</f>
        <v>COL0104789</v>
      </c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</row>
    <row r="11" spans="1:59" s="271" customFormat="1" ht="54">
      <c r="A11" s="371"/>
      <c r="B11" s="189">
        <v>7</v>
      </c>
      <c r="C11" s="173" t="s">
        <v>20</v>
      </c>
      <c r="D11" s="275" t="s">
        <v>21</v>
      </c>
      <c r="E11" s="171"/>
      <c r="F11" s="171"/>
      <c r="G11" s="274" t="s">
        <v>761</v>
      </c>
      <c r="H11" s="58" t="str">
        <f t="shared" si="0"/>
        <v/>
      </c>
      <c r="I11" s="176" t="s">
        <v>150</v>
      </c>
      <c r="J11" s="128">
        <v>2</v>
      </c>
      <c r="K11" s="283" t="s">
        <v>247</v>
      </c>
      <c r="L11" s="343" t="s">
        <v>248</v>
      </c>
      <c r="M11" s="285">
        <v>14</v>
      </c>
      <c r="N11" s="284">
        <v>11</v>
      </c>
      <c r="O11" s="285">
        <v>11</v>
      </c>
      <c r="P11" s="284">
        <v>8</v>
      </c>
      <c r="Q11" s="285">
        <v>13</v>
      </c>
      <c r="R11" s="284">
        <v>10</v>
      </c>
      <c r="S11" s="286">
        <v>8</v>
      </c>
      <c r="T11" s="284" t="s">
        <v>244</v>
      </c>
      <c r="U11" s="285" t="s">
        <v>245</v>
      </c>
      <c r="V11" s="284" t="s">
        <v>246</v>
      </c>
      <c r="W11" s="285">
        <v>11</v>
      </c>
      <c r="X11" s="284" t="s">
        <v>245</v>
      </c>
      <c r="Y11" s="340" t="e">
        <f>IF(G11="","",VLOOKUP(G11,과정코드!$A$2:$B$494,2,0))</f>
        <v>#N/A</v>
      </c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</row>
    <row r="12" spans="1:59" s="271" customFormat="1" ht="60" customHeight="1">
      <c r="A12" s="371"/>
      <c r="B12" s="189">
        <v>8</v>
      </c>
      <c r="C12" s="173" t="s">
        <v>20</v>
      </c>
      <c r="D12" s="275" t="s">
        <v>21</v>
      </c>
      <c r="E12" s="171"/>
      <c r="F12" s="171"/>
      <c r="G12" s="274" t="s">
        <v>762</v>
      </c>
      <c r="H12" s="58" t="str">
        <f t="shared" si="0"/>
        <v>바로가기</v>
      </c>
      <c r="I12" s="176" t="s">
        <v>150</v>
      </c>
      <c r="J12" s="128">
        <v>2</v>
      </c>
      <c r="K12" s="283" t="s">
        <v>249</v>
      </c>
      <c r="L12" s="343" t="s">
        <v>250</v>
      </c>
      <c r="M12" s="286">
        <v>22</v>
      </c>
      <c r="N12" s="276">
        <v>26</v>
      </c>
      <c r="O12" s="286">
        <v>26</v>
      </c>
      <c r="P12" s="276">
        <v>23</v>
      </c>
      <c r="Q12" s="286">
        <v>21</v>
      </c>
      <c r="R12" s="276">
        <v>25</v>
      </c>
      <c r="S12" s="83" t="s">
        <v>244</v>
      </c>
      <c r="T12" s="276">
        <v>27</v>
      </c>
      <c r="U12" s="286">
        <v>18</v>
      </c>
      <c r="V12" s="276">
        <v>22</v>
      </c>
      <c r="W12" s="286">
        <v>26</v>
      </c>
      <c r="X12" s="276">
        <v>17</v>
      </c>
      <c r="Y12" s="340" t="str">
        <f>IF(G12="","",VLOOKUP(G12,과정코드!$A$2:$B$494,2,0))</f>
        <v>COL0104786</v>
      </c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</row>
    <row r="13" spans="1:59" ht="30" customHeight="1">
      <c r="A13" s="212" t="s">
        <v>781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3" t="s">
        <v>16</v>
      </c>
      <c r="N13" s="3" t="s">
        <v>7</v>
      </c>
      <c r="O13" s="3" t="s">
        <v>9</v>
      </c>
      <c r="P13" s="3" t="s">
        <v>1</v>
      </c>
      <c r="Q13" s="3" t="s">
        <v>14</v>
      </c>
      <c r="R13" s="3" t="s">
        <v>0</v>
      </c>
      <c r="S13" s="3" t="s">
        <v>17</v>
      </c>
      <c r="T13" s="3" t="s">
        <v>13</v>
      </c>
      <c r="U13" s="3" t="s">
        <v>2</v>
      </c>
      <c r="V13" s="3" t="s">
        <v>11</v>
      </c>
      <c r="W13" s="3" t="s">
        <v>8</v>
      </c>
      <c r="X13" s="3" t="s">
        <v>19</v>
      </c>
      <c r="Y13" s="341" t="s">
        <v>1468</v>
      </c>
    </row>
    <row r="14" spans="1:59">
      <c r="A14" s="368" t="s">
        <v>41</v>
      </c>
      <c r="B14" s="77">
        <v>1</v>
      </c>
      <c r="C14" s="103" t="s">
        <v>20</v>
      </c>
      <c r="D14" s="36" t="s">
        <v>21</v>
      </c>
      <c r="E14" s="18"/>
      <c r="F14" s="18"/>
      <c r="G14" s="9" t="s">
        <v>861</v>
      </c>
      <c r="H14" s="58" t="str">
        <f t="shared" si="0"/>
        <v>바로가기</v>
      </c>
      <c r="I14" s="24">
        <v>2</v>
      </c>
      <c r="J14" s="128">
        <v>14</v>
      </c>
      <c r="K14" s="17">
        <v>780</v>
      </c>
      <c r="L14" s="344">
        <v>780</v>
      </c>
      <c r="M14" s="80"/>
      <c r="N14" s="20"/>
      <c r="O14" s="80" t="s">
        <v>716</v>
      </c>
      <c r="P14" s="21"/>
      <c r="Q14" s="80" t="s">
        <v>1478</v>
      </c>
      <c r="R14" s="21"/>
      <c r="S14" s="80"/>
      <c r="T14" s="21"/>
      <c r="U14" s="80" t="s">
        <v>699</v>
      </c>
      <c r="V14" s="21"/>
      <c r="W14" s="80" t="s">
        <v>254</v>
      </c>
      <c r="X14" s="21"/>
      <c r="Y14" s="340" t="str">
        <f>IF(G14="","",VLOOKUP(G14,과정코드!$A$2:$B$494,2,0))</f>
        <v>COL0104369</v>
      </c>
    </row>
    <row r="15" spans="1:59" ht="27">
      <c r="A15" s="369"/>
      <c r="B15" s="77">
        <v>2</v>
      </c>
      <c r="C15" s="103" t="s">
        <v>20</v>
      </c>
      <c r="D15" s="36" t="s">
        <v>21</v>
      </c>
      <c r="E15" s="18"/>
      <c r="F15" s="18"/>
      <c r="G15" s="9" t="s">
        <v>862</v>
      </c>
      <c r="H15" s="58" t="str">
        <f t="shared" si="0"/>
        <v>바로가기</v>
      </c>
      <c r="I15" s="24">
        <v>2</v>
      </c>
      <c r="J15" s="128">
        <v>14</v>
      </c>
      <c r="K15" s="29">
        <v>510</v>
      </c>
      <c r="L15" s="345">
        <v>550</v>
      </c>
      <c r="M15" s="80"/>
      <c r="N15" s="61" t="s">
        <v>612</v>
      </c>
      <c r="O15" s="80" t="s">
        <v>749</v>
      </c>
      <c r="P15" s="61" t="s">
        <v>750</v>
      </c>
      <c r="Q15" s="80" t="s">
        <v>115</v>
      </c>
      <c r="R15" s="61" t="s">
        <v>609</v>
      </c>
      <c r="S15" s="80"/>
      <c r="T15" s="61" t="s">
        <v>630</v>
      </c>
      <c r="U15" s="80" t="s">
        <v>751</v>
      </c>
      <c r="V15" s="61" t="s">
        <v>752</v>
      </c>
      <c r="W15" s="80" t="s">
        <v>710</v>
      </c>
      <c r="X15" s="61" t="s">
        <v>563</v>
      </c>
      <c r="Y15" s="340" t="str">
        <f>IF(G15="","",VLOOKUP(G15,과정코드!$A$2:$B$494,2,0))</f>
        <v>COL0104379</v>
      </c>
    </row>
    <row r="16" spans="1:59">
      <c r="A16" s="369"/>
      <c r="B16" s="77">
        <v>3</v>
      </c>
      <c r="C16" s="103" t="s">
        <v>20</v>
      </c>
      <c r="D16" s="36" t="s">
        <v>21</v>
      </c>
      <c r="E16" s="36"/>
      <c r="F16" s="18"/>
      <c r="G16" s="31" t="s">
        <v>863</v>
      </c>
      <c r="H16" s="58" t="str">
        <f t="shared" si="0"/>
        <v>바로가기</v>
      </c>
      <c r="I16" s="24">
        <v>2</v>
      </c>
      <c r="J16" s="25">
        <v>14</v>
      </c>
      <c r="K16" s="29">
        <v>510</v>
      </c>
      <c r="L16" s="345">
        <v>550</v>
      </c>
      <c r="M16" s="80" t="s">
        <v>811</v>
      </c>
      <c r="N16" s="61"/>
      <c r="O16" s="80"/>
      <c r="P16" s="61" t="s">
        <v>176</v>
      </c>
      <c r="Q16" s="80" t="s">
        <v>177</v>
      </c>
      <c r="R16" s="61"/>
      <c r="S16" s="80" t="s">
        <v>179</v>
      </c>
      <c r="T16" s="61"/>
      <c r="U16" s="80" t="s">
        <v>807</v>
      </c>
      <c r="V16" s="61" t="s">
        <v>849</v>
      </c>
      <c r="W16" s="80" t="s">
        <v>837</v>
      </c>
      <c r="X16" s="61"/>
      <c r="Y16" s="340" t="str">
        <f>IF(G16="","",VLOOKUP(G16,과정코드!$A$2:$B$494,2,0))</f>
        <v>COL0104371</v>
      </c>
    </row>
    <row r="17" spans="1:25">
      <c r="A17" s="369"/>
      <c r="B17" s="77">
        <v>4</v>
      </c>
      <c r="C17" s="103" t="s">
        <v>20</v>
      </c>
      <c r="D17" s="36" t="s">
        <v>21</v>
      </c>
      <c r="E17" s="36"/>
      <c r="F17" s="18"/>
      <c r="G17" s="31" t="s">
        <v>864</v>
      </c>
      <c r="H17" s="58" t="str">
        <f t="shared" si="0"/>
        <v>바로가기</v>
      </c>
      <c r="I17" s="24">
        <v>2</v>
      </c>
      <c r="J17" s="25">
        <v>14</v>
      </c>
      <c r="K17" s="29">
        <v>510</v>
      </c>
      <c r="L17" s="345">
        <v>550</v>
      </c>
      <c r="M17" s="80"/>
      <c r="N17" s="61" t="s">
        <v>837</v>
      </c>
      <c r="O17" s="80"/>
      <c r="P17" s="61" t="s">
        <v>173</v>
      </c>
      <c r="Q17" s="80"/>
      <c r="R17" s="61" t="s">
        <v>177</v>
      </c>
      <c r="S17" s="80"/>
      <c r="T17" s="61" t="s">
        <v>76</v>
      </c>
      <c r="U17" s="80"/>
      <c r="V17" s="20" t="s">
        <v>833</v>
      </c>
      <c r="W17" s="80"/>
      <c r="X17" s="61"/>
      <c r="Y17" s="340" t="str">
        <f>IF(G17="","",VLOOKUP(G17,과정코드!$A$2:$B$494,2,0))</f>
        <v>COL0104375</v>
      </c>
    </row>
    <row r="18" spans="1:25">
      <c r="A18" s="369"/>
      <c r="B18" s="77">
        <v>5</v>
      </c>
      <c r="C18" s="103" t="s">
        <v>20</v>
      </c>
      <c r="D18" s="36" t="s">
        <v>21</v>
      </c>
      <c r="E18" s="36"/>
      <c r="F18" s="105" t="s">
        <v>252</v>
      </c>
      <c r="G18" s="31" t="s">
        <v>865</v>
      </c>
      <c r="H18" s="58" t="str">
        <f t="shared" si="0"/>
        <v>바로가기</v>
      </c>
      <c r="I18" s="24">
        <v>2</v>
      </c>
      <c r="J18" s="25">
        <v>14</v>
      </c>
      <c r="K18" s="29">
        <v>510</v>
      </c>
      <c r="L18" s="345">
        <v>550</v>
      </c>
      <c r="M18" s="80"/>
      <c r="N18" s="61"/>
      <c r="O18" s="80"/>
      <c r="P18" s="61" t="s">
        <v>179</v>
      </c>
      <c r="Q18" s="80"/>
      <c r="R18" s="61"/>
      <c r="S18" s="80"/>
      <c r="T18" s="61"/>
      <c r="U18" s="80"/>
      <c r="V18" s="20" t="s">
        <v>811</v>
      </c>
      <c r="W18" s="80"/>
      <c r="X18" s="61"/>
      <c r="Y18" s="340" t="str">
        <f>IF(G18="","",VLOOKUP(G18,과정코드!$A$2:$B$494,2,0))</f>
        <v>COL0104378</v>
      </c>
    </row>
    <row r="19" spans="1:25" ht="27">
      <c r="A19" s="369"/>
      <c r="B19" s="77">
        <v>6</v>
      </c>
      <c r="C19" s="103" t="s">
        <v>20</v>
      </c>
      <c r="D19" s="36" t="s">
        <v>21</v>
      </c>
      <c r="E19" s="36"/>
      <c r="F19" s="18"/>
      <c r="G19" s="31" t="s">
        <v>852</v>
      </c>
      <c r="H19" s="58" t="str">
        <f t="shared" si="0"/>
        <v>바로가기</v>
      </c>
      <c r="I19" s="24">
        <v>2</v>
      </c>
      <c r="J19" s="25">
        <v>14</v>
      </c>
      <c r="K19" s="29">
        <v>510</v>
      </c>
      <c r="L19" s="345">
        <v>550</v>
      </c>
      <c r="M19" s="80"/>
      <c r="N19" s="61"/>
      <c r="O19" s="80" t="s">
        <v>602</v>
      </c>
      <c r="P19" s="61" t="s">
        <v>739</v>
      </c>
      <c r="Q19" s="80" t="s">
        <v>741</v>
      </c>
      <c r="R19" s="61" t="s">
        <v>744</v>
      </c>
      <c r="S19" s="80"/>
      <c r="T19" s="61"/>
      <c r="U19" s="80" t="s">
        <v>821</v>
      </c>
      <c r="V19" s="20" t="s">
        <v>850</v>
      </c>
      <c r="W19" s="80" t="s">
        <v>738</v>
      </c>
      <c r="X19" s="61"/>
      <c r="Y19" s="340" t="str">
        <f>IF(G19="","",VLOOKUP(G19,과정코드!$A$2:$B$494,2,0))</f>
        <v>COL0104370</v>
      </c>
    </row>
    <row r="20" spans="1:25" ht="27">
      <c r="A20" s="369"/>
      <c r="B20" s="77">
        <v>7</v>
      </c>
      <c r="C20" s="103" t="s">
        <v>20</v>
      </c>
      <c r="D20" s="36" t="s">
        <v>21</v>
      </c>
      <c r="E20" s="36"/>
      <c r="F20" s="18"/>
      <c r="G20" s="31" t="s">
        <v>866</v>
      </c>
      <c r="H20" s="58" t="str">
        <f t="shared" si="0"/>
        <v>바로가기</v>
      </c>
      <c r="I20" s="24">
        <v>2</v>
      </c>
      <c r="J20" s="25">
        <v>14</v>
      </c>
      <c r="K20" s="29">
        <v>510</v>
      </c>
      <c r="L20" s="345">
        <v>550</v>
      </c>
      <c r="M20" s="80"/>
      <c r="N20" s="61" t="s">
        <v>738</v>
      </c>
      <c r="O20" s="80" t="s">
        <v>851</v>
      </c>
      <c r="P20" s="61" t="s">
        <v>740</v>
      </c>
      <c r="Q20" s="80" t="s">
        <v>742</v>
      </c>
      <c r="R20" s="61" t="s">
        <v>743</v>
      </c>
      <c r="S20" s="80" t="s">
        <v>739</v>
      </c>
      <c r="T20" s="61" t="s">
        <v>599</v>
      </c>
      <c r="U20" s="80" t="s">
        <v>706</v>
      </c>
      <c r="V20" s="61" t="s">
        <v>830</v>
      </c>
      <c r="W20" s="80" t="s">
        <v>711</v>
      </c>
      <c r="X20" s="61"/>
      <c r="Y20" s="340" t="str">
        <f>IF(G20="","",VLOOKUP(G20,과정코드!$A$2:$B$494,2,0))</f>
        <v>COL0104372</v>
      </c>
    </row>
    <row r="21" spans="1:25">
      <c r="A21" s="369"/>
      <c r="B21" s="77">
        <v>8</v>
      </c>
      <c r="C21" s="103" t="s">
        <v>20</v>
      </c>
      <c r="D21" s="36" t="s">
        <v>21</v>
      </c>
      <c r="E21" s="36"/>
      <c r="F21" s="18"/>
      <c r="G21" s="31" t="s">
        <v>867</v>
      </c>
      <c r="H21" s="58" t="str">
        <f t="shared" si="0"/>
        <v>바로가기</v>
      </c>
      <c r="I21" s="24">
        <v>2</v>
      </c>
      <c r="J21" s="25">
        <v>14</v>
      </c>
      <c r="K21" s="29">
        <v>510</v>
      </c>
      <c r="L21" s="345">
        <v>550</v>
      </c>
      <c r="M21" s="80"/>
      <c r="N21" s="61"/>
      <c r="O21" s="80" t="s">
        <v>179</v>
      </c>
      <c r="P21" s="61"/>
      <c r="Q21" s="80" t="s">
        <v>182</v>
      </c>
      <c r="R21" s="61"/>
      <c r="S21" s="80" t="s">
        <v>610</v>
      </c>
      <c r="T21" s="61"/>
      <c r="U21" s="80" t="s">
        <v>586</v>
      </c>
      <c r="V21" s="61"/>
      <c r="W21" s="80" t="s">
        <v>598</v>
      </c>
      <c r="X21" s="61"/>
      <c r="Y21" s="340" t="str">
        <f>IF(G21="","",VLOOKUP(G21,과정코드!$A$2:$B$494,2,0))</f>
        <v>COL0104377</v>
      </c>
    </row>
    <row r="22" spans="1:25">
      <c r="A22" s="369"/>
      <c r="B22" s="77">
        <v>9</v>
      </c>
      <c r="C22" s="103" t="s">
        <v>20</v>
      </c>
      <c r="D22" s="36" t="s">
        <v>21</v>
      </c>
      <c r="E22" s="36"/>
      <c r="F22" s="18"/>
      <c r="G22" s="31" t="s">
        <v>49</v>
      </c>
      <c r="H22" s="58" t="str">
        <f t="shared" si="0"/>
        <v>바로가기</v>
      </c>
      <c r="I22" s="24">
        <v>2</v>
      </c>
      <c r="J22" s="25">
        <v>14</v>
      </c>
      <c r="K22" s="29">
        <v>510</v>
      </c>
      <c r="L22" s="345">
        <v>550</v>
      </c>
      <c r="M22" s="80"/>
      <c r="N22" s="61" t="s">
        <v>587</v>
      </c>
      <c r="O22" s="80"/>
      <c r="P22" s="61" t="s">
        <v>185</v>
      </c>
      <c r="Q22" s="80"/>
      <c r="R22" s="61" t="s">
        <v>182</v>
      </c>
      <c r="S22" s="80"/>
      <c r="T22" s="61"/>
      <c r="U22" s="80" t="s">
        <v>563</v>
      </c>
      <c r="V22" s="61" t="s">
        <v>587</v>
      </c>
      <c r="W22" s="80"/>
      <c r="X22" s="61"/>
      <c r="Y22" s="340" t="str">
        <f>IF(G22="","",VLOOKUP(G22,과정코드!$A$2:$B$494,2,0))</f>
        <v>COL0104374</v>
      </c>
    </row>
    <row r="23" spans="1:25" ht="27">
      <c r="A23" s="369"/>
      <c r="B23" s="77">
        <v>10</v>
      </c>
      <c r="C23" s="103" t="s">
        <v>20</v>
      </c>
      <c r="D23" s="36" t="s">
        <v>21</v>
      </c>
      <c r="E23" s="36"/>
      <c r="F23" s="18"/>
      <c r="G23" s="31" t="s">
        <v>868</v>
      </c>
      <c r="H23" s="58" t="str">
        <f t="shared" si="0"/>
        <v>바로가기</v>
      </c>
      <c r="I23" s="24">
        <v>2</v>
      </c>
      <c r="J23" s="25">
        <v>14</v>
      </c>
      <c r="K23" s="29">
        <v>510</v>
      </c>
      <c r="L23" s="345">
        <v>550</v>
      </c>
      <c r="M23" s="80"/>
      <c r="N23" s="61" t="s">
        <v>737</v>
      </c>
      <c r="O23" s="80" t="s">
        <v>736</v>
      </c>
      <c r="P23" s="61" t="s">
        <v>735</v>
      </c>
      <c r="Q23" s="80" t="s">
        <v>734</v>
      </c>
      <c r="R23" s="61" t="s">
        <v>733</v>
      </c>
      <c r="S23" s="80"/>
      <c r="T23" s="61" t="s">
        <v>599</v>
      </c>
      <c r="U23" s="80" t="s">
        <v>732</v>
      </c>
      <c r="V23" s="61" t="s">
        <v>731</v>
      </c>
      <c r="W23" s="80" t="s">
        <v>730</v>
      </c>
      <c r="X23" s="20" t="s">
        <v>568</v>
      </c>
      <c r="Y23" s="340" t="str">
        <f>IF(G23="","",VLOOKUP(G23,과정코드!$A$2:$B$494,2,0))</f>
        <v>COL0104373</v>
      </c>
    </row>
    <row r="24" spans="1:25">
      <c r="A24" s="369"/>
      <c r="B24" s="77">
        <v>11</v>
      </c>
      <c r="C24" s="103" t="s">
        <v>20</v>
      </c>
      <c r="D24" s="36" t="s">
        <v>21</v>
      </c>
      <c r="E24" s="18"/>
      <c r="F24" s="18"/>
      <c r="G24" s="9" t="s">
        <v>48</v>
      </c>
      <c r="H24" s="58" t="str">
        <f t="shared" si="0"/>
        <v>바로가기</v>
      </c>
      <c r="I24" s="24">
        <v>3</v>
      </c>
      <c r="J24" s="128">
        <v>21</v>
      </c>
      <c r="K24" s="29">
        <v>590</v>
      </c>
      <c r="L24" s="345">
        <v>660</v>
      </c>
      <c r="M24" s="80"/>
      <c r="N24" s="61" t="s">
        <v>636</v>
      </c>
      <c r="O24" s="80" t="s">
        <v>725</v>
      </c>
      <c r="P24" s="61" t="s">
        <v>696</v>
      </c>
      <c r="Q24" s="80"/>
      <c r="R24" s="61"/>
      <c r="S24" s="81" t="s">
        <v>189</v>
      </c>
      <c r="T24" s="20"/>
      <c r="U24" s="80" t="s">
        <v>219</v>
      </c>
      <c r="V24" s="20"/>
      <c r="W24" s="80"/>
      <c r="X24" s="61" t="s">
        <v>688</v>
      </c>
      <c r="Y24" s="340" t="str">
        <f>IF(G24="","",VLOOKUP(G24,과정코드!$A$2:$B$494,2,0))</f>
        <v>COL0104376</v>
      </c>
    </row>
    <row r="25" spans="1:25" ht="40.5">
      <c r="A25" s="369"/>
      <c r="B25" s="77">
        <v>12</v>
      </c>
      <c r="C25" s="103" t="s">
        <v>20</v>
      </c>
      <c r="D25" s="36" t="s">
        <v>21</v>
      </c>
      <c r="E25" s="18"/>
      <c r="F25" s="18"/>
      <c r="G25" s="9" t="s">
        <v>869</v>
      </c>
      <c r="H25" s="58" t="str">
        <f t="shared" si="0"/>
        <v>바로가기</v>
      </c>
      <c r="I25" s="24">
        <v>2</v>
      </c>
      <c r="J25" s="25">
        <v>14</v>
      </c>
      <c r="K25" s="29">
        <v>510</v>
      </c>
      <c r="L25" s="345">
        <v>550</v>
      </c>
      <c r="M25" s="80"/>
      <c r="N25" s="61" t="s">
        <v>587</v>
      </c>
      <c r="O25" s="80" t="s">
        <v>724</v>
      </c>
      <c r="P25" s="61" t="s">
        <v>604</v>
      </c>
      <c r="Q25" s="80"/>
      <c r="R25" s="61" t="s">
        <v>726</v>
      </c>
      <c r="S25" s="80"/>
      <c r="T25" s="20"/>
      <c r="U25" s="80" t="s">
        <v>727</v>
      </c>
      <c r="V25" s="20" t="s">
        <v>651</v>
      </c>
      <c r="W25" s="80" t="s">
        <v>728</v>
      </c>
      <c r="X25" s="61" t="s">
        <v>729</v>
      </c>
      <c r="Y25" s="340" t="str">
        <f>IF(G25="","",VLOOKUP(G25,과정코드!$A$2:$B$494,2,0))</f>
        <v>COL0104380</v>
      </c>
    </row>
    <row r="26" spans="1:25">
      <c r="A26" s="370"/>
      <c r="B26" s="77">
        <v>13</v>
      </c>
      <c r="C26" s="103" t="s">
        <v>20</v>
      </c>
      <c r="D26" s="36" t="s">
        <v>21</v>
      </c>
      <c r="E26" s="18"/>
      <c r="F26" s="105" t="s">
        <v>252</v>
      </c>
      <c r="G26" s="9" t="s">
        <v>870</v>
      </c>
      <c r="H26" s="58" t="str">
        <f t="shared" si="0"/>
        <v>바로가기</v>
      </c>
      <c r="I26" s="24">
        <v>2</v>
      </c>
      <c r="J26" s="128">
        <v>14</v>
      </c>
      <c r="K26" s="29">
        <v>510</v>
      </c>
      <c r="L26" s="345">
        <v>550</v>
      </c>
      <c r="M26" s="83" t="s">
        <v>587</v>
      </c>
      <c r="N26" s="61"/>
      <c r="O26" s="80"/>
      <c r="P26" s="61"/>
      <c r="Q26" s="80" t="s">
        <v>588</v>
      </c>
      <c r="R26" s="61"/>
      <c r="S26" s="81"/>
      <c r="T26" s="20"/>
      <c r="U26" s="80" t="s">
        <v>75</v>
      </c>
      <c r="V26" s="20"/>
      <c r="W26" s="80"/>
      <c r="X26" s="61"/>
      <c r="Y26" s="340" t="str">
        <f>IF(G26="","",VLOOKUP(G26,과정코드!$A$2:$B$494,2,0))</f>
        <v>COL0104381</v>
      </c>
    </row>
    <row r="27" spans="1:25" ht="27">
      <c r="A27" s="366" t="s">
        <v>40</v>
      </c>
      <c r="B27" s="77">
        <v>14</v>
      </c>
      <c r="C27" s="103" t="s">
        <v>20</v>
      </c>
      <c r="D27" s="36" t="s">
        <v>21</v>
      </c>
      <c r="E27" s="36"/>
      <c r="F27" s="18"/>
      <c r="G27" s="26" t="s">
        <v>167</v>
      </c>
      <c r="H27" s="58" t="str">
        <f t="shared" si="0"/>
        <v>바로가기</v>
      </c>
      <c r="I27" s="24">
        <v>3</v>
      </c>
      <c r="J27" s="25">
        <v>21</v>
      </c>
      <c r="K27" s="29">
        <v>590</v>
      </c>
      <c r="L27" s="345">
        <v>650</v>
      </c>
      <c r="M27" s="80"/>
      <c r="N27" s="20" t="s">
        <v>723</v>
      </c>
      <c r="O27" s="80" t="s">
        <v>650</v>
      </c>
      <c r="P27" s="20" t="s">
        <v>722</v>
      </c>
      <c r="Q27" s="80" t="s">
        <v>646</v>
      </c>
      <c r="R27" s="20" t="s">
        <v>712</v>
      </c>
      <c r="S27" s="80" t="s">
        <v>200</v>
      </c>
      <c r="T27" s="20" t="s">
        <v>201</v>
      </c>
      <c r="U27" s="80" t="s">
        <v>187</v>
      </c>
      <c r="V27" s="20" t="s">
        <v>174</v>
      </c>
      <c r="W27" s="80" t="s">
        <v>190</v>
      </c>
      <c r="X27" s="20" t="s">
        <v>174</v>
      </c>
      <c r="Y27" s="340" t="str">
        <f>IF(G27="","",VLOOKUP(G27,과정코드!$A$2:$B$494,2,0))</f>
        <v>COL0104385</v>
      </c>
    </row>
    <row r="28" spans="1:25">
      <c r="A28" s="367"/>
      <c r="B28" s="77">
        <v>15</v>
      </c>
      <c r="C28" s="103" t="s">
        <v>20</v>
      </c>
      <c r="D28" s="36" t="s">
        <v>21</v>
      </c>
      <c r="E28" s="36"/>
      <c r="F28" s="18"/>
      <c r="G28" s="9" t="s">
        <v>871</v>
      </c>
      <c r="H28" s="58" t="str">
        <f t="shared" si="0"/>
        <v>바로가기</v>
      </c>
      <c r="I28" s="24">
        <v>2</v>
      </c>
      <c r="J28" s="25">
        <v>14</v>
      </c>
      <c r="K28" s="29">
        <v>510</v>
      </c>
      <c r="L28" s="345">
        <v>550</v>
      </c>
      <c r="M28" s="80"/>
      <c r="N28" s="20"/>
      <c r="O28" s="80" t="s">
        <v>191</v>
      </c>
      <c r="P28" s="20"/>
      <c r="Q28" s="80" t="s">
        <v>562</v>
      </c>
      <c r="R28" s="20"/>
      <c r="S28" s="80" t="s">
        <v>192</v>
      </c>
      <c r="T28" s="20"/>
      <c r="U28" s="80" t="s">
        <v>193</v>
      </c>
      <c r="V28" s="20"/>
      <c r="W28" s="82" t="s">
        <v>194</v>
      </c>
      <c r="X28" s="20"/>
      <c r="Y28" s="340" t="str">
        <f>IF(G28="","",VLOOKUP(G28,과정코드!$A$2:$B$494,2,0))</f>
        <v>COL0104393</v>
      </c>
    </row>
    <row r="29" spans="1:25">
      <c r="A29" s="367"/>
      <c r="B29" s="77">
        <v>16</v>
      </c>
      <c r="C29" s="103" t="s">
        <v>20</v>
      </c>
      <c r="D29" s="36" t="s">
        <v>21</v>
      </c>
      <c r="E29" s="36"/>
      <c r="F29" s="105" t="s">
        <v>252</v>
      </c>
      <c r="G29" s="9" t="s">
        <v>506</v>
      </c>
      <c r="H29" s="58" t="str">
        <f t="shared" si="0"/>
        <v>바로가기</v>
      </c>
      <c r="I29" s="24">
        <v>2</v>
      </c>
      <c r="J29" s="25">
        <v>14</v>
      </c>
      <c r="K29" s="29">
        <v>510</v>
      </c>
      <c r="L29" s="345">
        <v>550</v>
      </c>
      <c r="M29" s="80"/>
      <c r="N29" s="20"/>
      <c r="O29" s="80"/>
      <c r="P29" s="20"/>
      <c r="Q29" s="80" t="s">
        <v>674</v>
      </c>
      <c r="R29" s="20"/>
      <c r="S29" s="80"/>
      <c r="T29" s="20"/>
      <c r="U29" s="80"/>
      <c r="V29" s="20" t="s">
        <v>184</v>
      </c>
      <c r="W29" s="82"/>
      <c r="X29" s="20"/>
      <c r="Y29" s="340" t="str">
        <f>IF(G29="","",VLOOKUP(G29,과정코드!$A$2:$B$494,2,0))</f>
        <v>COL0104386</v>
      </c>
    </row>
    <row r="30" spans="1:25">
      <c r="A30" s="367"/>
      <c r="B30" s="77">
        <v>17</v>
      </c>
      <c r="C30" s="103" t="s">
        <v>20</v>
      </c>
      <c r="D30" s="36" t="s">
        <v>21</v>
      </c>
      <c r="E30" s="36"/>
      <c r="F30" s="18"/>
      <c r="G30" s="9" t="s">
        <v>227</v>
      </c>
      <c r="H30" s="58" t="str">
        <f t="shared" si="0"/>
        <v>바로가기</v>
      </c>
      <c r="I30" s="24">
        <v>2</v>
      </c>
      <c r="J30" s="25">
        <v>14</v>
      </c>
      <c r="K30" s="29">
        <v>510</v>
      </c>
      <c r="L30" s="345">
        <v>550</v>
      </c>
      <c r="M30" s="80"/>
      <c r="N30" s="20"/>
      <c r="O30" s="80" t="s">
        <v>210</v>
      </c>
      <c r="P30" s="20"/>
      <c r="Q30" s="80"/>
      <c r="R30" s="20" t="s">
        <v>87</v>
      </c>
      <c r="S30" s="80"/>
      <c r="T30" s="20"/>
      <c r="U30" s="80" t="s">
        <v>196</v>
      </c>
      <c r="V30" s="20"/>
      <c r="W30" s="80" t="s">
        <v>173</v>
      </c>
      <c r="X30" s="20"/>
      <c r="Y30" s="340" t="str">
        <f>IF(G30="","",VLOOKUP(G30,과정코드!$A$2:$B$494,2,0))</f>
        <v>COL0104391</v>
      </c>
    </row>
    <row r="31" spans="1:25">
      <c r="A31" s="367"/>
      <c r="B31" s="77">
        <v>18</v>
      </c>
      <c r="C31" s="103" t="s">
        <v>20</v>
      </c>
      <c r="D31" s="36" t="s">
        <v>21</v>
      </c>
      <c r="E31" s="36"/>
      <c r="F31" s="105" t="s">
        <v>252</v>
      </c>
      <c r="G31" s="198" t="s">
        <v>505</v>
      </c>
      <c r="H31" s="58" t="str">
        <f t="shared" si="0"/>
        <v>바로가기</v>
      </c>
      <c r="I31" s="24">
        <v>1</v>
      </c>
      <c r="J31" s="128">
        <v>6</v>
      </c>
      <c r="K31" s="29">
        <v>350</v>
      </c>
      <c r="L31" s="345">
        <v>350</v>
      </c>
      <c r="M31" s="80"/>
      <c r="N31" s="20"/>
      <c r="O31" s="80"/>
      <c r="P31" s="20"/>
      <c r="Q31" s="80" t="s">
        <v>547</v>
      </c>
      <c r="R31" s="20"/>
      <c r="S31" s="80"/>
      <c r="T31" s="20"/>
      <c r="U31" s="80"/>
      <c r="V31" s="20" t="s">
        <v>203</v>
      </c>
      <c r="W31" s="80"/>
      <c r="X31" s="20"/>
      <c r="Y31" s="340" t="str">
        <f>IF(G31="","",VLOOKUP(G31,과정코드!$A$2:$B$494,2,0))</f>
        <v>COL0104392</v>
      </c>
    </row>
    <row r="32" spans="1:25">
      <c r="A32" s="367"/>
      <c r="B32" s="77">
        <v>19</v>
      </c>
      <c r="C32" s="103" t="s">
        <v>20</v>
      </c>
      <c r="D32" s="36" t="s">
        <v>21</v>
      </c>
      <c r="E32" s="18"/>
      <c r="F32" s="18"/>
      <c r="G32" s="9" t="s">
        <v>872</v>
      </c>
      <c r="H32" s="58" t="str">
        <f t="shared" si="0"/>
        <v>바로가기</v>
      </c>
      <c r="I32" s="24">
        <v>2</v>
      </c>
      <c r="J32" s="25">
        <v>14</v>
      </c>
      <c r="K32" s="29">
        <v>510</v>
      </c>
      <c r="L32" s="345">
        <v>550</v>
      </c>
      <c r="M32" s="80"/>
      <c r="N32" s="20"/>
      <c r="O32" s="80"/>
      <c r="P32" s="20" t="s">
        <v>610</v>
      </c>
      <c r="Q32" s="80"/>
      <c r="R32" s="20"/>
      <c r="S32" s="80"/>
      <c r="T32" s="20" t="s">
        <v>198</v>
      </c>
      <c r="U32" s="80"/>
      <c r="V32" s="20"/>
      <c r="W32" s="80"/>
      <c r="X32" s="20" t="s">
        <v>180</v>
      </c>
      <c r="Y32" s="340" t="str">
        <f>IF(G32="","",VLOOKUP(G32,과정코드!$A$2:$B$494,2,0))</f>
        <v>COL0104387</v>
      </c>
    </row>
    <row r="33" spans="1:25" ht="27">
      <c r="A33" s="367"/>
      <c r="B33" s="77">
        <v>20</v>
      </c>
      <c r="C33" s="103" t="s">
        <v>20</v>
      </c>
      <c r="D33" s="36" t="s">
        <v>21</v>
      </c>
      <c r="E33" s="36"/>
      <c r="F33" s="18"/>
      <c r="G33" s="9" t="s">
        <v>873</v>
      </c>
      <c r="H33" s="58" t="str">
        <f t="shared" si="0"/>
        <v>바로가기</v>
      </c>
      <c r="I33" s="24">
        <v>2</v>
      </c>
      <c r="J33" s="25">
        <v>14</v>
      </c>
      <c r="K33" s="29">
        <v>510</v>
      </c>
      <c r="L33" s="345">
        <v>550</v>
      </c>
      <c r="M33" s="80" t="s">
        <v>587</v>
      </c>
      <c r="N33" s="20"/>
      <c r="O33" s="80" t="s">
        <v>720</v>
      </c>
      <c r="P33" s="21" t="s">
        <v>721</v>
      </c>
      <c r="Q33" s="80" t="s">
        <v>609</v>
      </c>
      <c r="R33" s="21" t="s">
        <v>174</v>
      </c>
      <c r="S33" s="80" t="s">
        <v>192</v>
      </c>
      <c r="T33" s="21"/>
      <c r="U33" s="80" t="s">
        <v>205</v>
      </c>
      <c r="V33" s="21"/>
      <c r="W33" s="80" t="s">
        <v>220</v>
      </c>
      <c r="X33" s="21" t="s">
        <v>206</v>
      </c>
      <c r="Y33" s="340" t="str">
        <f>IF(G33="","",VLOOKUP(G33,과정코드!$A$2:$B$494,2,0))</f>
        <v>COL0104382</v>
      </c>
    </row>
    <row r="34" spans="1:25">
      <c r="A34" s="367"/>
      <c r="B34" s="77">
        <v>21</v>
      </c>
      <c r="C34" s="103" t="s">
        <v>20</v>
      </c>
      <c r="D34" s="36" t="s">
        <v>21</v>
      </c>
      <c r="E34" s="36"/>
      <c r="F34" s="18"/>
      <c r="G34" s="9" t="s">
        <v>874</v>
      </c>
      <c r="H34" s="58" t="str">
        <f t="shared" si="0"/>
        <v>바로가기</v>
      </c>
      <c r="I34" s="24">
        <v>2</v>
      </c>
      <c r="J34" s="25">
        <v>14</v>
      </c>
      <c r="K34" s="29">
        <v>510</v>
      </c>
      <c r="L34" s="345">
        <v>550</v>
      </c>
      <c r="M34" s="80"/>
      <c r="N34" s="20"/>
      <c r="O34" s="80" t="s">
        <v>191</v>
      </c>
      <c r="P34" s="20"/>
      <c r="Q34" s="80"/>
      <c r="R34" s="20" t="s">
        <v>204</v>
      </c>
      <c r="S34" s="80"/>
      <c r="T34" s="20"/>
      <c r="U34" s="80"/>
      <c r="V34" s="20" t="s">
        <v>184</v>
      </c>
      <c r="W34" s="80"/>
      <c r="X34" s="20" t="s">
        <v>196</v>
      </c>
      <c r="Y34" s="340" t="str">
        <f>IF(G34="","",VLOOKUP(G34,과정코드!$A$2:$B$494,2,0))</f>
        <v>COL0104383</v>
      </c>
    </row>
    <row r="35" spans="1:25">
      <c r="A35" s="367"/>
      <c r="B35" s="77">
        <v>22</v>
      </c>
      <c r="C35" s="103" t="s">
        <v>20</v>
      </c>
      <c r="D35" s="36" t="s">
        <v>21</v>
      </c>
      <c r="E35" s="36"/>
      <c r="F35" s="18"/>
      <c r="G35" s="9" t="s">
        <v>875</v>
      </c>
      <c r="H35" s="58" t="str">
        <f t="shared" si="0"/>
        <v>바로가기</v>
      </c>
      <c r="I35" s="24">
        <v>2</v>
      </c>
      <c r="J35" s="25">
        <v>14</v>
      </c>
      <c r="K35" s="29">
        <v>510</v>
      </c>
      <c r="L35" s="345">
        <v>550</v>
      </c>
      <c r="M35" s="80"/>
      <c r="N35" s="20"/>
      <c r="O35" s="80"/>
      <c r="P35" s="20"/>
      <c r="Q35" s="80" t="s">
        <v>177</v>
      </c>
      <c r="R35" s="20"/>
      <c r="S35" s="80"/>
      <c r="T35" s="20"/>
      <c r="U35" s="80" t="s">
        <v>195</v>
      </c>
      <c r="V35" s="20"/>
      <c r="W35" s="80"/>
      <c r="X35" s="20"/>
      <c r="Y35" s="340" t="str">
        <f>IF(G35="","",VLOOKUP(G35,과정코드!$A$2:$B$494,2,0))</f>
        <v>COL0104388</v>
      </c>
    </row>
    <row r="36" spans="1:25">
      <c r="A36" s="367"/>
      <c r="B36" s="77">
        <v>23</v>
      </c>
      <c r="C36" s="103" t="s">
        <v>20</v>
      </c>
      <c r="D36" s="36" t="s">
        <v>21</v>
      </c>
      <c r="E36" s="36"/>
      <c r="F36" s="18"/>
      <c r="G36" s="9" t="s">
        <v>876</v>
      </c>
      <c r="H36" s="58" t="str">
        <f t="shared" si="0"/>
        <v>바로가기</v>
      </c>
      <c r="I36" s="24">
        <v>2</v>
      </c>
      <c r="J36" s="25">
        <v>14</v>
      </c>
      <c r="K36" s="29">
        <v>510</v>
      </c>
      <c r="L36" s="345">
        <v>550</v>
      </c>
      <c r="M36" s="80"/>
      <c r="N36" s="20"/>
      <c r="O36" s="80" t="s">
        <v>184</v>
      </c>
      <c r="P36" s="20"/>
      <c r="Q36" s="80"/>
      <c r="R36" s="20" t="s">
        <v>197</v>
      </c>
      <c r="S36" s="80"/>
      <c r="T36" s="20"/>
      <c r="U36" s="80" t="s">
        <v>186</v>
      </c>
      <c r="V36" s="20"/>
      <c r="W36" s="80" t="s">
        <v>175</v>
      </c>
      <c r="X36" s="20"/>
      <c r="Y36" s="340" t="str">
        <f>IF(G36="","",VLOOKUP(G36,과정코드!$A$2:$B$494,2,0))</f>
        <v>COL0104384</v>
      </c>
    </row>
    <row r="37" spans="1:25">
      <c r="A37" s="367"/>
      <c r="B37" s="77">
        <v>24</v>
      </c>
      <c r="C37" s="103" t="s">
        <v>20</v>
      </c>
      <c r="D37" s="36" t="s">
        <v>21</v>
      </c>
      <c r="E37" s="36"/>
      <c r="F37" s="36" t="s">
        <v>172</v>
      </c>
      <c r="G37" s="9" t="s">
        <v>877</v>
      </c>
      <c r="H37" s="58" t="str">
        <f t="shared" si="0"/>
        <v>바로가기</v>
      </c>
      <c r="I37" s="24">
        <v>2</v>
      </c>
      <c r="J37" s="25">
        <v>14</v>
      </c>
      <c r="K37" s="29">
        <v>510</v>
      </c>
      <c r="L37" s="345">
        <v>550</v>
      </c>
      <c r="M37" s="80"/>
      <c r="N37" s="20"/>
      <c r="O37" s="80"/>
      <c r="P37" s="20" t="s">
        <v>198</v>
      </c>
      <c r="Q37" s="80"/>
      <c r="R37" s="20"/>
      <c r="S37" s="80" t="s">
        <v>198</v>
      </c>
      <c r="T37" s="20"/>
      <c r="U37" s="80" t="s">
        <v>199</v>
      </c>
      <c r="V37" s="20"/>
      <c r="W37" s="80"/>
      <c r="X37" s="20" t="s">
        <v>199</v>
      </c>
      <c r="Y37" s="340" t="str">
        <f>IF(G37="","",VLOOKUP(G37,과정코드!$A$2:$B$494,2,0))</f>
        <v>COL0104389</v>
      </c>
    </row>
    <row r="38" spans="1:25">
      <c r="A38" s="367"/>
      <c r="B38" s="77">
        <v>25</v>
      </c>
      <c r="C38" s="103" t="s">
        <v>20</v>
      </c>
      <c r="D38" s="36" t="s">
        <v>21</v>
      </c>
      <c r="E38" s="18"/>
      <c r="F38" s="36" t="s">
        <v>172</v>
      </c>
      <c r="G38" s="9" t="s">
        <v>878</v>
      </c>
      <c r="H38" s="58" t="str">
        <f t="shared" si="0"/>
        <v>바로가기</v>
      </c>
      <c r="I38" s="24">
        <v>2</v>
      </c>
      <c r="J38" s="25">
        <v>14</v>
      </c>
      <c r="K38" s="29">
        <v>510</v>
      </c>
      <c r="L38" s="345">
        <v>550</v>
      </c>
      <c r="M38" s="80"/>
      <c r="N38" s="20"/>
      <c r="O38" s="80" t="s">
        <v>185</v>
      </c>
      <c r="P38" s="20"/>
      <c r="Q38" s="80"/>
      <c r="R38" s="20" t="s">
        <v>87</v>
      </c>
      <c r="S38" s="80"/>
      <c r="T38" s="20"/>
      <c r="U38" s="80"/>
      <c r="V38" s="20" t="s">
        <v>175</v>
      </c>
      <c r="W38" s="80"/>
      <c r="X38" s="20"/>
      <c r="Y38" s="340" t="str">
        <f>IF(G38="","",VLOOKUP(G38,과정코드!$A$2:$B$494,2,0))</f>
        <v>COL0104390</v>
      </c>
    </row>
    <row r="39" spans="1:25">
      <c r="A39" s="367"/>
      <c r="B39" s="77">
        <v>26</v>
      </c>
      <c r="C39" s="103" t="s">
        <v>20</v>
      </c>
      <c r="D39" s="36" t="s">
        <v>21</v>
      </c>
      <c r="E39" s="18"/>
      <c r="F39" s="36" t="s">
        <v>172</v>
      </c>
      <c r="G39" s="9" t="s">
        <v>879</v>
      </c>
      <c r="H39" s="58" t="str">
        <f t="shared" si="0"/>
        <v>바로가기</v>
      </c>
      <c r="I39" s="24">
        <v>2</v>
      </c>
      <c r="J39" s="128">
        <v>14</v>
      </c>
      <c r="K39" s="29">
        <v>510</v>
      </c>
      <c r="L39" s="345">
        <v>550</v>
      </c>
      <c r="M39" s="80"/>
      <c r="N39" s="20" t="s">
        <v>173</v>
      </c>
      <c r="O39" s="80"/>
      <c r="P39" s="20"/>
      <c r="Q39" s="80"/>
      <c r="R39" s="20"/>
      <c r="S39" s="80" t="s">
        <v>178</v>
      </c>
      <c r="T39" s="20"/>
      <c r="U39" s="80"/>
      <c r="V39" s="20"/>
      <c r="W39" s="80"/>
      <c r="X39" s="20" t="s">
        <v>193</v>
      </c>
      <c r="Y39" s="340" t="str">
        <f>IF(G39="","",VLOOKUP(G39,과정코드!$A$2:$B$494,2,0))</f>
        <v>COL0104394</v>
      </c>
    </row>
  </sheetData>
  <mergeCells count="17">
    <mergeCell ref="M2:X2"/>
    <mergeCell ref="A2:A3"/>
    <mergeCell ref="B2:B3"/>
    <mergeCell ref="I2:J2"/>
    <mergeCell ref="K2:L2"/>
    <mergeCell ref="E2:E3"/>
    <mergeCell ref="G2:G3"/>
    <mergeCell ref="H2:H3"/>
    <mergeCell ref="F2:F3"/>
    <mergeCell ref="C2:C3"/>
    <mergeCell ref="D2:D3"/>
    <mergeCell ref="A27:A39"/>
    <mergeCell ref="A14:A26"/>
    <mergeCell ref="A5:A12"/>
    <mergeCell ref="P6:R6"/>
    <mergeCell ref="U7:W7"/>
    <mergeCell ref="V8:X8"/>
  </mergeCells>
  <phoneticPr fontId="17" type="noConversion"/>
  <pageMargins left="0.36" right="0.28000000000000003" top="0.38" bottom="0.33" header="0.314861" footer="0.314861"/>
  <pageSetup paperSize="8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BG48"/>
  <sheetViews>
    <sheetView showGridLines="0" zoomScale="55" zoomScaleNormal="55" workbookViewId="0">
      <pane ySplit="3" topLeftCell="A4" activePane="bottomLeft" state="frozen"/>
      <selection pane="bottomLeft" activeCell="T50" sqref="T50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75" style="340" bestFit="1" customWidth="1"/>
    <col min="26" max="59" width="8.75" style="340"/>
  </cols>
  <sheetData>
    <row r="1" spans="1:25" ht="135" customHeight="1"/>
    <row r="2" spans="1:25" ht="38.25" customHeight="1">
      <c r="A2" s="375" t="s">
        <v>4</v>
      </c>
      <c r="B2" s="375" t="s">
        <v>6</v>
      </c>
      <c r="C2" s="378" t="s">
        <v>169</v>
      </c>
      <c r="D2" s="378" t="s">
        <v>171</v>
      </c>
      <c r="E2" s="378" t="s">
        <v>170</v>
      </c>
      <c r="F2" s="378" t="s">
        <v>168</v>
      </c>
      <c r="G2" s="375" t="s">
        <v>5</v>
      </c>
      <c r="H2" s="378" t="s">
        <v>45</v>
      </c>
      <c r="I2" s="377" t="s">
        <v>12</v>
      </c>
      <c r="J2" s="377"/>
      <c r="K2" s="378" t="s">
        <v>22</v>
      </c>
      <c r="L2" s="377"/>
      <c r="M2" s="374" t="s">
        <v>789</v>
      </c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277"/>
    </row>
    <row r="3" spans="1:25" ht="38.25" customHeight="1">
      <c r="A3" s="376"/>
      <c r="B3" s="376"/>
      <c r="C3" s="377"/>
      <c r="D3" s="377"/>
      <c r="E3" s="377"/>
      <c r="F3" s="377"/>
      <c r="G3" s="376"/>
      <c r="H3" s="377"/>
      <c r="I3" s="93" t="s">
        <v>18</v>
      </c>
      <c r="J3" s="93" t="s">
        <v>3</v>
      </c>
      <c r="K3" s="93" t="s">
        <v>15</v>
      </c>
      <c r="L3" s="93" t="s">
        <v>10</v>
      </c>
      <c r="M3" s="327" t="s">
        <v>23</v>
      </c>
      <c r="N3" s="327" t="s">
        <v>24</v>
      </c>
      <c r="O3" s="327" t="s">
        <v>25</v>
      </c>
      <c r="P3" s="327" t="s">
        <v>26</v>
      </c>
      <c r="Q3" s="327" t="s">
        <v>27</v>
      </c>
      <c r="R3" s="327" t="s">
        <v>28</v>
      </c>
      <c r="S3" s="327" t="s">
        <v>29</v>
      </c>
      <c r="T3" s="327" t="s">
        <v>30</v>
      </c>
      <c r="U3" s="327" t="s">
        <v>31</v>
      </c>
      <c r="V3" s="327" t="s">
        <v>32</v>
      </c>
      <c r="W3" s="327" t="s">
        <v>33</v>
      </c>
      <c r="X3" s="327" t="s">
        <v>34</v>
      </c>
      <c r="Y3" s="277"/>
    </row>
    <row r="4" spans="1:25" ht="30" customHeight="1">
      <c r="A4" s="219" t="s">
        <v>787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341" t="s">
        <v>1468</v>
      </c>
    </row>
    <row r="5" spans="1:25" ht="27">
      <c r="A5" s="380" t="s">
        <v>589</v>
      </c>
      <c r="B5" s="130">
        <v>1</v>
      </c>
      <c r="C5" s="103" t="s">
        <v>20</v>
      </c>
      <c r="D5" s="124" t="s">
        <v>21</v>
      </c>
      <c r="E5" s="18"/>
      <c r="F5" s="96"/>
      <c r="G5" s="145" t="s">
        <v>1482</v>
      </c>
      <c r="H5" s="58" t="str">
        <f>IFERROR(HYPERLINK("https://www.ksaedu.or.kr/front/btoc/crs/off/crssesDetail.html?crscd="&amp;Y5,"바로가기"),"")</f>
        <v>바로가기</v>
      </c>
      <c r="I5" s="239">
        <v>1</v>
      </c>
      <c r="J5" s="138">
        <v>7</v>
      </c>
      <c r="K5" s="132">
        <v>320</v>
      </c>
      <c r="L5" s="132">
        <v>350</v>
      </c>
      <c r="M5" s="83" t="s">
        <v>548</v>
      </c>
      <c r="N5" s="62" t="s">
        <v>591</v>
      </c>
      <c r="O5" s="83" t="s">
        <v>578</v>
      </c>
      <c r="P5" s="62" t="s">
        <v>550</v>
      </c>
      <c r="Q5" s="83" t="s">
        <v>577</v>
      </c>
      <c r="R5" s="68" t="s">
        <v>555</v>
      </c>
      <c r="S5" s="83" t="s">
        <v>550</v>
      </c>
      <c r="T5" s="62" t="s">
        <v>575</v>
      </c>
      <c r="U5" s="83" t="s">
        <v>592</v>
      </c>
      <c r="V5" s="62" t="s">
        <v>554</v>
      </c>
      <c r="W5" s="83" t="s">
        <v>573</v>
      </c>
      <c r="X5" s="62" t="s">
        <v>546</v>
      </c>
      <c r="Y5" s="340" t="str">
        <f>IF(G5="","",VLOOKUP(G5,과정코드!$A$2:$B$494,2,0))</f>
        <v>COL0104345</v>
      </c>
    </row>
    <row r="6" spans="1:25" ht="23.1" customHeight="1">
      <c r="A6" s="381"/>
      <c r="B6" s="130">
        <v>2</v>
      </c>
      <c r="C6" s="103" t="s">
        <v>20</v>
      </c>
      <c r="D6" s="124" t="s">
        <v>21</v>
      </c>
      <c r="E6" s="18"/>
      <c r="F6" s="245" t="s">
        <v>252</v>
      </c>
      <c r="G6" s="159" t="s">
        <v>502</v>
      </c>
      <c r="H6" s="58" t="str">
        <f t="shared" ref="H6:H48" si="0">IFERROR(HYPERLINK("https://www.ksaedu.or.kr/front/btoc/crs/off/crssesDetail.html?crscd="&amp;Y6,"바로가기"),"")</f>
        <v>바로가기</v>
      </c>
      <c r="I6" s="238">
        <v>1</v>
      </c>
      <c r="J6" s="25">
        <v>7</v>
      </c>
      <c r="K6" s="132">
        <v>320</v>
      </c>
      <c r="L6" s="132">
        <v>350</v>
      </c>
      <c r="M6" s="83"/>
      <c r="N6" s="62" t="s">
        <v>758</v>
      </c>
      <c r="O6" s="83"/>
      <c r="P6" s="62" t="s">
        <v>594</v>
      </c>
      <c r="Q6" s="83"/>
      <c r="R6" s="62" t="s">
        <v>558</v>
      </c>
      <c r="S6" s="83"/>
      <c r="T6" s="62" t="s">
        <v>593</v>
      </c>
      <c r="U6" s="83"/>
      <c r="V6" s="62"/>
      <c r="W6" s="83" t="s">
        <v>559</v>
      </c>
      <c r="X6" s="62"/>
      <c r="Y6" s="340" t="str">
        <f>IF(G6="","",VLOOKUP(G6,과정코드!$A$2:$B$494,2,0))</f>
        <v>COL0104346</v>
      </c>
    </row>
    <row r="7" spans="1:25" ht="23.1" customHeight="1">
      <c r="A7" s="381"/>
      <c r="B7" s="130">
        <v>3</v>
      </c>
      <c r="C7" s="103" t="s">
        <v>20</v>
      </c>
      <c r="D7" s="124" t="s">
        <v>21</v>
      </c>
      <c r="E7" s="18"/>
      <c r="F7" s="245" t="s">
        <v>252</v>
      </c>
      <c r="G7" s="220" t="s">
        <v>757</v>
      </c>
      <c r="H7" s="58" t="str">
        <f t="shared" si="0"/>
        <v>바로가기</v>
      </c>
      <c r="I7" s="261">
        <v>2</v>
      </c>
      <c r="J7" s="71">
        <v>14</v>
      </c>
      <c r="K7" s="39">
        <v>570</v>
      </c>
      <c r="L7" s="39">
        <v>620</v>
      </c>
      <c r="M7" s="83"/>
      <c r="N7" s="62"/>
      <c r="O7" s="83" t="s">
        <v>560</v>
      </c>
      <c r="P7" s="62"/>
      <c r="Q7" s="83"/>
      <c r="R7" s="62"/>
      <c r="S7" s="83" t="s">
        <v>304</v>
      </c>
      <c r="T7" s="62"/>
      <c r="U7" s="83" t="s">
        <v>562</v>
      </c>
      <c r="V7" s="62"/>
      <c r="W7" s="83"/>
      <c r="X7" s="62" t="s">
        <v>563</v>
      </c>
      <c r="Y7" s="340" t="str">
        <f>IF(G7="","",VLOOKUP(G7,과정코드!$A$2:$B$494,2,0))</f>
        <v>COL0104344</v>
      </c>
    </row>
    <row r="8" spans="1:25" ht="23.1" customHeight="1">
      <c r="A8" s="381"/>
      <c r="B8" s="130">
        <v>4</v>
      </c>
      <c r="C8" s="103" t="s">
        <v>20</v>
      </c>
      <c r="D8" s="124" t="s">
        <v>21</v>
      </c>
      <c r="E8" s="18"/>
      <c r="F8" s="245" t="s">
        <v>252</v>
      </c>
      <c r="G8" s="137" t="s">
        <v>552</v>
      </c>
      <c r="H8" s="58" t="str">
        <f t="shared" si="0"/>
        <v>바로가기</v>
      </c>
      <c r="I8" s="238">
        <v>1</v>
      </c>
      <c r="J8" s="25">
        <v>7</v>
      </c>
      <c r="K8" s="132">
        <v>320</v>
      </c>
      <c r="L8" s="132">
        <v>350</v>
      </c>
      <c r="M8" s="83" t="s">
        <v>549</v>
      </c>
      <c r="N8" s="62"/>
      <c r="O8" s="83"/>
      <c r="P8" s="62"/>
      <c r="Q8" s="83"/>
      <c r="R8" s="62"/>
      <c r="S8" s="83" t="s">
        <v>576</v>
      </c>
      <c r="T8" s="62"/>
      <c r="U8" s="83"/>
      <c r="V8" s="62" t="s">
        <v>553</v>
      </c>
      <c r="W8" s="83"/>
      <c r="X8" s="62"/>
      <c r="Y8" s="340" t="str">
        <f>IF(G8="","",VLOOKUP(G8,과정코드!$A$2:$B$494,2,0))</f>
        <v>COL0104342</v>
      </c>
    </row>
    <row r="9" spans="1:25" ht="23.1" customHeight="1">
      <c r="A9" s="381"/>
      <c r="B9" s="130">
        <v>5</v>
      </c>
      <c r="C9" s="103" t="s">
        <v>20</v>
      </c>
      <c r="D9" s="124" t="s">
        <v>21</v>
      </c>
      <c r="E9" s="18"/>
      <c r="F9" s="245" t="s">
        <v>252</v>
      </c>
      <c r="G9" s="137" t="s">
        <v>595</v>
      </c>
      <c r="H9" s="58" t="str">
        <f t="shared" si="0"/>
        <v>바로가기</v>
      </c>
      <c r="I9" s="238">
        <v>1</v>
      </c>
      <c r="J9" s="25">
        <v>7</v>
      </c>
      <c r="K9" s="132">
        <v>320</v>
      </c>
      <c r="L9" s="132">
        <v>350</v>
      </c>
      <c r="M9" s="83"/>
      <c r="N9" s="62"/>
      <c r="O9" s="83" t="s">
        <v>559</v>
      </c>
      <c r="P9" s="62"/>
      <c r="Q9" s="83"/>
      <c r="R9" s="62"/>
      <c r="S9" s="83"/>
      <c r="T9" s="62"/>
      <c r="U9" s="83" t="s">
        <v>549</v>
      </c>
      <c r="V9" s="62"/>
      <c r="W9" s="83"/>
      <c r="X9" s="62"/>
      <c r="Y9" s="340" t="str">
        <f>IF(G9="","",VLOOKUP(G9,과정코드!$A$2:$B$494,2,0))</f>
        <v>COL0104339</v>
      </c>
    </row>
    <row r="10" spans="1:25" ht="23.1" customHeight="1">
      <c r="A10" s="381"/>
      <c r="B10" s="130">
        <v>6</v>
      </c>
      <c r="C10" s="103" t="s">
        <v>20</v>
      </c>
      <c r="D10" s="124" t="s">
        <v>21</v>
      </c>
      <c r="E10" s="18"/>
      <c r="F10" s="258"/>
      <c r="G10" s="137" t="s">
        <v>224</v>
      </c>
      <c r="H10" s="58" t="str">
        <f t="shared" si="0"/>
        <v>바로가기</v>
      </c>
      <c r="I10" s="238">
        <v>2</v>
      </c>
      <c r="J10" s="25">
        <v>14</v>
      </c>
      <c r="K10" s="132">
        <v>500</v>
      </c>
      <c r="L10" s="132">
        <v>550</v>
      </c>
      <c r="M10" s="83"/>
      <c r="N10" s="62"/>
      <c r="O10" s="83" t="s">
        <v>598</v>
      </c>
      <c r="P10" s="62"/>
      <c r="Q10" s="83" t="s">
        <v>597</v>
      </c>
      <c r="R10" s="62" t="s">
        <v>588</v>
      </c>
      <c r="S10" s="83"/>
      <c r="T10" s="62"/>
      <c r="U10" s="83" t="s">
        <v>568</v>
      </c>
      <c r="V10" s="62"/>
      <c r="W10" s="83"/>
      <c r="X10" s="62" t="s">
        <v>586</v>
      </c>
      <c r="Y10" s="340" t="str">
        <f>IF(G10="","",VLOOKUP(G10,과정코드!$A$2:$B$494,2,0))</f>
        <v>COL0104341</v>
      </c>
    </row>
    <row r="11" spans="1:25" ht="23.1" customHeight="1">
      <c r="A11" s="381"/>
      <c r="B11" s="130">
        <v>7</v>
      </c>
      <c r="C11" s="103" t="s">
        <v>20</v>
      </c>
      <c r="D11" s="124" t="s">
        <v>21</v>
      </c>
      <c r="E11" s="18"/>
      <c r="F11" s="258"/>
      <c r="G11" s="137" t="s">
        <v>525</v>
      </c>
      <c r="H11" s="58" t="str">
        <f t="shared" si="0"/>
        <v>바로가기</v>
      </c>
      <c r="I11" s="238">
        <v>2</v>
      </c>
      <c r="J11" s="25">
        <v>14</v>
      </c>
      <c r="K11" s="132">
        <v>500</v>
      </c>
      <c r="L11" s="132">
        <v>550</v>
      </c>
      <c r="M11" s="83"/>
      <c r="N11" s="62"/>
      <c r="O11" s="83"/>
      <c r="P11" s="62" t="s">
        <v>602</v>
      </c>
      <c r="Q11" s="83"/>
      <c r="R11" s="62" t="s">
        <v>601</v>
      </c>
      <c r="S11" s="83"/>
      <c r="T11" s="62"/>
      <c r="U11" s="83" t="s">
        <v>600</v>
      </c>
      <c r="V11" s="62"/>
      <c r="W11" s="83"/>
      <c r="X11" s="62" t="s">
        <v>599</v>
      </c>
      <c r="Y11" s="340" t="str">
        <f>IF(G11="","",VLOOKUP(G11,과정코드!$A$2:$B$494,2,0))</f>
        <v>COL0104343</v>
      </c>
    </row>
    <row r="12" spans="1:25" ht="22.5" customHeight="1">
      <c r="A12" s="382"/>
      <c r="B12" s="130">
        <v>8</v>
      </c>
      <c r="C12" s="103" t="s">
        <v>20</v>
      </c>
      <c r="D12" s="124" t="s">
        <v>21</v>
      </c>
      <c r="E12" s="18"/>
      <c r="F12" s="245" t="s">
        <v>252</v>
      </c>
      <c r="G12" s="137" t="s">
        <v>510</v>
      </c>
      <c r="H12" s="58" t="str">
        <f t="shared" si="0"/>
        <v>바로가기</v>
      </c>
      <c r="I12" s="238">
        <v>2</v>
      </c>
      <c r="J12" s="25">
        <v>14</v>
      </c>
      <c r="K12" s="132">
        <v>500</v>
      </c>
      <c r="L12" s="132">
        <v>550</v>
      </c>
      <c r="M12" s="83" t="s">
        <v>596</v>
      </c>
      <c r="N12" s="68"/>
      <c r="O12" s="83"/>
      <c r="P12" s="62"/>
      <c r="Q12" s="83"/>
      <c r="R12" s="62"/>
      <c r="S12" s="83"/>
      <c r="T12" s="62" t="s">
        <v>567</v>
      </c>
      <c r="U12" s="83"/>
      <c r="V12" s="62"/>
      <c r="W12" s="83"/>
      <c r="X12" s="62"/>
      <c r="Y12" s="340" t="str">
        <f>IF(G12="","",VLOOKUP(G12,과정코드!$A$2:$B$494,2,0))</f>
        <v>COL0104340</v>
      </c>
    </row>
    <row r="13" spans="1:25" ht="23.1" customHeight="1">
      <c r="A13" s="380" t="s">
        <v>590</v>
      </c>
      <c r="B13" s="130">
        <v>9</v>
      </c>
      <c r="C13" s="103" t="s">
        <v>20</v>
      </c>
      <c r="D13" s="124" t="s">
        <v>21</v>
      </c>
      <c r="E13" s="18"/>
      <c r="F13" s="245" t="s">
        <v>252</v>
      </c>
      <c r="G13" s="137" t="s">
        <v>490</v>
      </c>
      <c r="H13" s="58" t="str">
        <f t="shared" si="0"/>
        <v>바로가기</v>
      </c>
      <c r="I13" s="262">
        <v>2</v>
      </c>
      <c r="J13" s="199">
        <v>14</v>
      </c>
      <c r="K13" s="132">
        <v>500</v>
      </c>
      <c r="L13" s="132">
        <v>550</v>
      </c>
      <c r="M13" s="83" t="s">
        <v>587</v>
      </c>
      <c r="N13" s="62"/>
      <c r="O13" s="83"/>
      <c r="P13" s="62"/>
      <c r="Q13" s="83"/>
      <c r="R13" s="68"/>
      <c r="S13" s="83"/>
      <c r="T13" s="68" t="s">
        <v>605</v>
      </c>
      <c r="U13" s="83"/>
      <c r="V13" s="62"/>
      <c r="W13" s="83"/>
      <c r="X13" s="68" t="s">
        <v>600</v>
      </c>
      <c r="Y13" s="340" t="str">
        <f>IF(G13="","",VLOOKUP(G13,과정코드!$A$2:$B$494,2,0))</f>
        <v>COL0104326</v>
      </c>
    </row>
    <row r="14" spans="1:25" ht="23.1" customHeight="1">
      <c r="A14" s="381"/>
      <c r="B14" s="130">
        <v>10</v>
      </c>
      <c r="C14" s="103" t="s">
        <v>20</v>
      </c>
      <c r="D14" s="124" t="s">
        <v>21</v>
      </c>
      <c r="E14" s="18"/>
      <c r="F14" s="245" t="s">
        <v>252</v>
      </c>
      <c r="G14" s="137" t="s">
        <v>511</v>
      </c>
      <c r="H14" s="58" t="str">
        <f t="shared" si="0"/>
        <v>바로가기</v>
      </c>
      <c r="I14" s="263">
        <v>1</v>
      </c>
      <c r="J14" s="22">
        <v>7</v>
      </c>
      <c r="K14" s="132">
        <v>320</v>
      </c>
      <c r="L14" s="132">
        <v>350</v>
      </c>
      <c r="M14" s="83"/>
      <c r="N14" s="133"/>
      <c r="O14" s="83"/>
      <c r="P14" s="133" t="s">
        <v>606</v>
      </c>
      <c r="Q14" s="83"/>
      <c r="R14" s="133"/>
      <c r="S14" s="83"/>
      <c r="T14" s="133"/>
      <c r="U14" s="83" t="s">
        <v>556</v>
      </c>
      <c r="V14" s="133"/>
      <c r="W14" s="83"/>
      <c r="X14" s="133"/>
      <c r="Y14" s="340" t="str">
        <f>IF(G14="","",VLOOKUP(G14,과정코드!$A$2:$B$494,2,0))</f>
        <v>COL0104327</v>
      </c>
    </row>
    <row r="15" spans="1:25" ht="23.1" customHeight="1">
      <c r="A15" s="381"/>
      <c r="B15" s="130">
        <v>11</v>
      </c>
      <c r="C15" s="103" t="s">
        <v>20</v>
      </c>
      <c r="D15" s="124" t="s">
        <v>21</v>
      </c>
      <c r="E15" s="18"/>
      <c r="F15" s="96"/>
      <c r="G15" s="149" t="s">
        <v>880</v>
      </c>
      <c r="H15" s="58" t="str">
        <f t="shared" si="0"/>
        <v>바로가기</v>
      </c>
      <c r="I15" s="238">
        <v>2</v>
      </c>
      <c r="J15" s="25">
        <v>14</v>
      </c>
      <c r="K15" s="132">
        <v>500</v>
      </c>
      <c r="L15" s="132">
        <v>550</v>
      </c>
      <c r="M15" s="83"/>
      <c r="N15" s="133"/>
      <c r="O15" s="83" t="s">
        <v>587</v>
      </c>
      <c r="P15" s="133"/>
      <c r="Q15" s="83"/>
      <c r="R15" s="133" t="s">
        <v>603</v>
      </c>
      <c r="S15" s="83"/>
      <c r="T15" s="133"/>
      <c r="U15" s="83" t="s">
        <v>596</v>
      </c>
      <c r="V15" s="133"/>
      <c r="W15" s="83" t="s">
        <v>604</v>
      </c>
      <c r="X15" s="133"/>
      <c r="Y15" s="340" t="str">
        <f>IF(G15="","",VLOOKUP(G15,과정코드!$A$2:$B$494,2,0))</f>
        <v>COL0104328</v>
      </c>
    </row>
    <row r="16" spans="1:25" ht="23.1" customHeight="1">
      <c r="A16" s="386" t="s">
        <v>521</v>
      </c>
      <c r="B16" s="130">
        <v>12</v>
      </c>
      <c r="C16" s="103" t="s">
        <v>20</v>
      </c>
      <c r="D16" s="124" t="s">
        <v>21</v>
      </c>
      <c r="E16" s="18"/>
      <c r="F16" s="258" t="s">
        <v>172</v>
      </c>
      <c r="G16" s="137" t="s">
        <v>881</v>
      </c>
      <c r="H16" s="58" t="str">
        <f t="shared" si="0"/>
        <v>바로가기</v>
      </c>
      <c r="I16" s="263">
        <v>2</v>
      </c>
      <c r="J16" s="22">
        <v>14</v>
      </c>
      <c r="K16" s="132">
        <v>500</v>
      </c>
      <c r="L16" s="132">
        <v>550</v>
      </c>
      <c r="M16" s="83"/>
      <c r="N16" s="133" t="s">
        <v>560</v>
      </c>
      <c r="O16" s="83"/>
      <c r="P16" s="133"/>
      <c r="Q16" s="83" t="s">
        <v>609</v>
      </c>
      <c r="R16" s="133"/>
      <c r="S16" s="83" t="s">
        <v>610</v>
      </c>
      <c r="T16" s="133"/>
      <c r="U16" s="83"/>
      <c r="V16" s="133" t="s">
        <v>608</v>
      </c>
      <c r="W16" s="83"/>
      <c r="X16" s="133"/>
      <c r="Y16" s="340" t="str">
        <f>IF(G16="","",VLOOKUP(G16,과정코드!$A$2:$B$494,2,0))</f>
        <v>COL0104353</v>
      </c>
    </row>
    <row r="17" spans="1:25" ht="23.1" customHeight="1">
      <c r="A17" s="386"/>
      <c r="B17" s="130">
        <v>13</v>
      </c>
      <c r="C17" s="103" t="s">
        <v>20</v>
      </c>
      <c r="D17" s="124" t="s">
        <v>21</v>
      </c>
      <c r="E17" s="18"/>
      <c r="F17" s="96"/>
      <c r="G17" s="137" t="s">
        <v>882</v>
      </c>
      <c r="H17" s="58" t="str">
        <f t="shared" si="0"/>
        <v>바로가기</v>
      </c>
      <c r="I17" s="238">
        <v>2</v>
      </c>
      <c r="J17" s="25">
        <v>14</v>
      </c>
      <c r="K17" s="132">
        <v>500</v>
      </c>
      <c r="L17" s="132">
        <v>550</v>
      </c>
      <c r="M17" s="83"/>
      <c r="N17" s="62" t="s">
        <v>608</v>
      </c>
      <c r="O17" s="83"/>
      <c r="P17" s="133"/>
      <c r="Q17" s="83"/>
      <c r="R17" s="133"/>
      <c r="S17" s="83" t="s">
        <v>605</v>
      </c>
      <c r="T17" s="133"/>
      <c r="U17" s="83"/>
      <c r="V17" s="62"/>
      <c r="W17" s="83" t="s">
        <v>561</v>
      </c>
      <c r="X17" s="133"/>
      <c r="Y17" s="340" t="str">
        <f>IF(G17="","",VLOOKUP(G17,과정코드!$A$2:$B$494,2,0))</f>
        <v>COL0104347</v>
      </c>
    </row>
    <row r="18" spans="1:25" ht="23.1" customHeight="1">
      <c r="A18" s="386"/>
      <c r="B18" s="130">
        <v>14</v>
      </c>
      <c r="C18" s="103" t="s">
        <v>20</v>
      </c>
      <c r="D18" s="124" t="s">
        <v>21</v>
      </c>
      <c r="E18" s="7"/>
      <c r="F18" s="245" t="s">
        <v>252</v>
      </c>
      <c r="G18" s="137" t="s">
        <v>221</v>
      </c>
      <c r="H18" s="58" t="str">
        <f t="shared" si="0"/>
        <v>바로가기</v>
      </c>
      <c r="I18" s="238">
        <v>2</v>
      </c>
      <c r="J18" s="25">
        <v>14</v>
      </c>
      <c r="K18" s="132">
        <v>510</v>
      </c>
      <c r="L18" s="132">
        <v>560</v>
      </c>
      <c r="M18" s="80"/>
      <c r="N18" s="62"/>
      <c r="O18" s="80"/>
      <c r="P18" s="61" t="s">
        <v>605</v>
      </c>
      <c r="Q18" s="80"/>
      <c r="R18" s="21"/>
      <c r="S18" s="80"/>
      <c r="T18" s="21"/>
      <c r="U18" s="80"/>
      <c r="V18" s="61" t="s">
        <v>587</v>
      </c>
      <c r="W18" s="80"/>
      <c r="X18" s="21"/>
      <c r="Y18" s="340" t="str">
        <f>IF(G18="","",VLOOKUP(G18,과정코드!$A$2:$B$494,2,0))</f>
        <v>COL0104349</v>
      </c>
    </row>
    <row r="19" spans="1:25" ht="23.1" customHeight="1">
      <c r="A19" s="386"/>
      <c r="B19" s="130">
        <v>15</v>
      </c>
      <c r="C19" s="103" t="s">
        <v>20</v>
      </c>
      <c r="D19" s="124" t="s">
        <v>21</v>
      </c>
      <c r="E19" s="135"/>
      <c r="F19" s="245" t="s">
        <v>252</v>
      </c>
      <c r="G19" s="137" t="s">
        <v>529</v>
      </c>
      <c r="H19" s="58" t="str">
        <f t="shared" si="0"/>
        <v>바로가기</v>
      </c>
      <c r="I19" s="263">
        <v>2</v>
      </c>
      <c r="J19" s="22">
        <v>14</v>
      </c>
      <c r="K19" s="132">
        <v>510</v>
      </c>
      <c r="L19" s="132">
        <v>560</v>
      </c>
      <c r="M19" s="83"/>
      <c r="N19" s="61"/>
      <c r="O19" s="83"/>
      <c r="P19" s="61" t="s">
        <v>610</v>
      </c>
      <c r="Q19" s="83"/>
      <c r="R19" s="136"/>
      <c r="S19" s="83"/>
      <c r="T19" s="133"/>
      <c r="U19" s="83"/>
      <c r="V19" s="61"/>
      <c r="W19" s="83" t="s">
        <v>608</v>
      </c>
      <c r="X19" s="136"/>
      <c r="Y19" s="340" t="str">
        <f>IF(G19="","",VLOOKUP(G19,과정코드!$A$2:$B$494,2,0))</f>
        <v>COL0104350</v>
      </c>
    </row>
    <row r="20" spans="1:25" ht="23.1" customHeight="1">
      <c r="A20" s="386"/>
      <c r="B20" s="130">
        <v>16</v>
      </c>
      <c r="C20" s="103" t="s">
        <v>20</v>
      </c>
      <c r="D20" s="124" t="s">
        <v>21</v>
      </c>
      <c r="E20" s="18"/>
      <c r="F20" s="245" t="s">
        <v>252</v>
      </c>
      <c r="G20" s="137" t="s">
        <v>507</v>
      </c>
      <c r="H20" s="58" t="str">
        <f t="shared" si="0"/>
        <v>바로가기</v>
      </c>
      <c r="I20" s="238">
        <v>2</v>
      </c>
      <c r="J20" s="25">
        <v>14</v>
      </c>
      <c r="K20" s="132">
        <v>500</v>
      </c>
      <c r="L20" s="132">
        <v>550</v>
      </c>
      <c r="M20" s="83"/>
      <c r="N20" s="61"/>
      <c r="O20" s="83"/>
      <c r="P20" s="61" t="s">
        <v>561</v>
      </c>
      <c r="Q20" s="83"/>
      <c r="R20" s="136"/>
      <c r="S20" s="83"/>
      <c r="T20" s="133"/>
      <c r="U20" s="83"/>
      <c r="V20" s="61" t="s">
        <v>611</v>
      </c>
      <c r="W20" s="83"/>
      <c r="X20" s="136"/>
      <c r="Y20" s="340" t="str">
        <f>IF(G20="","",VLOOKUP(G20,과정코드!$A$2:$B$494,2,0))</f>
        <v>COL0104352</v>
      </c>
    </row>
    <row r="21" spans="1:25" ht="23.1" customHeight="1">
      <c r="A21" s="386"/>
      <c r="B21" s="130">
        <v>17</v>
      </c>
      <c r="C21" s="103" t="s">
        <v>20</v>
      </c>
      <c r="D21" s="124" t="s">
        <v>21</v>
      </c>
      <c r="E21" s="18"/>
      <c r="F21" s="258" t="s">
        <v>172</v>
      </c>
      <c r="G21" s="137" t="s">
        <v>228</v>
      </c>
      <c r="H21" s="58" t="str">
        <f t="shared" si="0"/>
        <v>바로가기</v>
      </c>
      <c r="I21" s="238">
        <v>2</v>
      </c>
      <c r="J21" s="25">
        <v>14</v>
      </c>
      <c r="K21" s="132">
        <v>500</v>
      </c>
      <c r="L21" s="132">
        <v>550</v>
      </c>
      <c r="M21" s="83"/>
      <c r="N21" s="61"/>
      <c r="O21" s="83" t="s">
        <v>608</v>
      </c>
      <c r="P21" s="61"/>
      <c r="Q21" s="83"/>
      <c r="R21" s="136"/>
      <c r="S21" s="83" t="s">
        <v>604</v>
      </c>
      <c r="T21" s="133"/>
      <c r="U21" s="83"/>
      <c r="V21" s="61"/>
      <c r="W21" s="83" t="s">
        <v>612</v>
      </c>
      <c r="X21" s="136"/>
      <c r="Y21" s="340" t="str">
        <f>IF(G21="","",VLOOKUP(G21,과정코드!$A$2:$B$494,2,0))</f>
        <v>COL0104351</v>
      </c>
    </row>
    <row r="22" spans="1:25" ht="23.1" customHeight="1">
      <c r="A22" s="386"/>
      <c r="B22" s="130">
        <v>18</v>
      </c>
      <c r="C22" s="103" t="s">
        <v>20</v>
      </c>
      <c r="D22" s="124" t="s">
        <v>21</v>
      </c>
      <c r="E22" s="18"/>
      <c r="F22" s="258"/>
      <c r="G22" s="137" t="s">
        <v>883</v>
      </c>
      <c r="H22" s="58" t="str">
        <f t="shared" si="0"/>
        <v>바로가기</v>
      </c>
      <c r="I22" s="263">
        <v>2</v>
      </c>
      <c r="J22" s="22">
        <v>14</v>
      </c>
      <c r="K22" s="13">
        <v>500</v>
      </c>
      <c r="L22" s="13">
        <v>550</v>
      </c>
      <c r="M22" s="83"/>
      <c r="N22" s="62"/>
      <c r="O22" s="83" t="s">
        <v>612</v>
      </c>
      <c r="P22" s="62"/>
      <c r="Q22" s="83"/>
      <c r="R22" s="68" t="s">
        <v>609</v>
      </c>
      <c r="S22" s="83"/>
      <c r="T22" s="68"/>
      <c r="U22" s="83" t="s">
        <v>568</v>
      </c>
      <c r="V22" s="62"/>
      <c r="W22" s="83"/>
      <c r="X22" s="68" t="s">
        <v>568</v>
      </c>
      <c r="Y22" s="340" t="str">
        <f>IF(G22="","",VLOOKUP(G22,과정코드!$A$2:$B$494,2,0))</f>
        <v>COL0104348</v>
      </c>
    </row>
    <row r="23" spans="1:25" ht="27" customHeight="1">
      <c r="A23" s="380" t="s">
        <v>231</v>
      </c>
      <c r="B23" s="130">
        <v>19</v>
      </c>
      <c r="C23" s="103" t="s">
        <v>20</v>
      </c>
      <c r="D23" s="124" t="s">
        <v>21</v>
      </c>
      <c r="E23" s="124"/>
      <c r="F23" s="258"/>
      <c r="G23" s="137" t="s">
        <v>50</v>
      </c>
      <c r="H23" s="58" t="str">
        <f t="shared" si="0"/>
        <v>바로가기</v>
      </c>
      <c r="I23" s="238">
        <v>3</v>
      </c>
      <c r="J23" s="25">
        <v>21</v>
      </c>
      <c r="K23" s="132">
        <v>540</v>
      </c>
      <c r="L23" s="132">
        <v>600</v>
      </c>
      <c r="M23" s="83"/>
      <c r="N23" s="68" t="s">
        <v>613</v>
      </c>
      <c r="O23" s="83"/>
      <c r="P23" s="62" t="s">
        <v>614</v>
      </c>
      <c r="Q23" s="83"/>
      <c r="R23" s="62" t="s">
        <v>615</v>
      </c>
      <c r="S23" s="83"/>
      <c r="T23" s="62" t="s">
        <v>616</v>
      </c>
      <c r="U23" s="83" t="s">
        <v>617</v>
      </c>
      <c r="V23" s="62"/>
      <c r="W23" s="83" t="s">
        <v>618</v>
      </c>
      <c r="X23" s="62"/>
      <c r="Y23" s="340" t="str">
        <f>IF(G23="","",VLOOKUP(G23,과정코드!$A$2:$B$494,2,0))</f>
        <v>COL0104333</v>
      </c>
    </row>
    <row r="24" spans="1:25" ht="27">
      <c r="A24" s="381"/>
      <c r="B24" s="130">
        <v>20</v>
      </c>
      <c r="C24" s="103" t="s">
        <v>20</v>
      </c>
      <c r="D24" s="124" t="s">
        <v>21</v>
      </c>
      <c r="E24" s="124"/>
      <c r="F24" s="258"/>
      <c r="G24" s="137" t="s">
        <v>508</v>
      </c>
      <c r="H24" s="58" t="str">
        <f t="shared" si="0"/>
        <v>바로가기</v>
      </c>
      <c r="I24" s="238">
        <v>2</v>
      </c>
      <c r="J24" s="25">
        <v>14</v>
      </c>
      <c r="K24" s="132">
        <v>500</v>
      </c>
      <c r="L24" s="132">
        <v>550</v>
      </c>
      <c r="M24" s="83"/>
      <c r="N24" s="68"/>
      <c r="O24" s="83" t="s">
        <v>621</v>
      </c>
      <c r="P24" s="62" t="s">
        <v>622</v>
      </c>
      <c r="Q24" s="83" t="s">
        <v>596</v>
      </c>
      <c r="R24" s="62" t="s">
        <v>620</v>
      </c>
      <c r="S24" s="83" t="s">
        <v>610</v>
      </c>
      <c r="T24" s="62"/>
      <c r="U24" s="83" t="s">
        <v>619</v>
      </c>
      <c r="V24" s="62"/>
      <c r="W24" s="83" t="s">
        <v>598</v>
      </c>
      <c r="X24" s="62"/>
      <c r="Y24" s="340" t="str">
        <f>IF(G24="","",VLOOKUP(G24,과정코드!$A$2:$B$494,2,0))</f>
        <v>COL0104336</v>
      </c>
    </row>
    <row r="25" spans="1:25" ht="23.1" customHeight="1">
      <c r="A25" s="381"/>
      <c r="B25" s="130">
        <v>21</v>
      </c>
      <c r="C25" s="103" t="s">
        <v>20</v>
      </c>
      <c r="D25" s="124" t="s">
        <v>21</v>
      </c>
      <c r="E25" s="7"/>
      <c r="F25" s="258"/>
      <c r="G25" s="137" t="s">
        <v>491</v>
      </c>
      <c r="H25" s="58" t="str">
        <f t="shared" si="0"/>
        <v>바로가기</v>
      </c>
      <c r="I25" s="238">
        <v>1</v>
      </c>
      <c r="J25" s="25">
        <v>7</v>
      </c>
      <c r="K25" s="132">
        <v>320</v>
      </c>
      <c r="L25" s="132">
        <v>350</v>
      </c>
      <c r="M25" s="83"/>
      <c r="N25" s="133" t="s">
        <v>570</v>
      </c>
      <c r="O25" s="83" t="s">
        <v>629</v>
      </c>
      <c r="P25" s="62" t="s">
        <v>594</v>
      </c>
      <c r="Q25" s="83" t="s">
        <v>627</v>
      </c>
      <c r="R25" s="62" t="s">
        <v>571</v>
      </c>
      <c r="S25" s="83"/>
      <c r="T25" s="62" t="s">
        <v>593</v>
      </c>
      <c r="U25" s="83" t="s">
        <v>626</v>
      </c>
      <c r="V25" s="62" t="s">
        <v>625</v>
      </c>
      <c r="W25" s="83"/>
      <c r="X25" s="133" t="s">
        <v>623</v>
      </c>
      <c r="Y25" s="340" t="str">
        <f>IF(G25="","",VLOOKUP(G25,과정코드!$A$2:$B$494,2,0))</f>
        <v>COL0104329</v>
      </c>
    </row>
    <row r="26" spans="1:25" ht="23.1" customHeight="1">
      <c r="A26" s="381"/>
      <c r="B26" s="130">
        <v>22</v>
      </c>
      <c r="C26" s="103" t="s">
        <v>20</v>
      </c>
      <c r="D26" s="124" t="s">
        <v>21</v>
      </c>
      <c r="E26" s="18"/>
      <c r="F26" s="245" t="s">
        <v>252</v>
      </c>
      <c r="G26" s="137" t="s">
        <v>509</v>
      </c>
      <c r="H26" s="58" t="str">
        <f t="shared" si="0"/>
        <v>바로가기</v>
      </c>
      <c r="I26" s="239">
        <v>1</v>
      </c>
      <c r="J26" s="138">
        <v>7</v>
      </c>
      <c r="K26" s="132">
        <v>320</v>
      </c>
      <c r="L26" s="132">
        <v>350</v>
      </c>
      <c r="M26" s="83" t="s">
        <v>577</v>
      </c>
      <c r="N26" s="62"/>
      <c r="O26" s="83"/>
      <c r="P26" s="62" t="s">
        <v>628</v>
      </c>
      <c r="Q26" s="83"/>
      <c r="R26" s="68"/>
      <c r="S26" s="83"/>
      <c r="T26" s="68" t="s">
        <v>558</v>
      </c>
      <c r="U26" s="83"/>
      <c r="V26" s="62" t="s">
        <v>624</v>
      </c>
      <c r="W26" s="83"/>
      <c r="X26" s="68" t="s">
        <v>570</v>
      </c>
      <c r="Y26" s="340" t="str">
        <f>IF(G26="","",VLOOKUP(G26,과정코드!$A$2:$B$494,2,0))</f>
        <v>COL0104330</v>
      </c>
    </row>
    <row r="27" spans="1:25" ht="23.1" customHeight="1">
      <c r="A27" s="381"/>
      <c r="B27" s="130">
        <v>23</v>
      </c>
      <c r="C27" s="103" t="s">
        <v>20</v>
      </c>
      <c r="D27" s="124" t="s">
        <v>21</v>
      </c>
      <c r="E27" s="18"/>
      <c r="F27" s="245" t="s">
        <v>252</v>
      </c>
      <c r="G27" s="137" t="s">
        <v>480</v>
      </c>
      <c r="H27" s="58" t="str">
        <f t="shared" si="0"/>
        <v>바로가기</v>
      </c>
      <c r="I27" s="239">
        <v>2</v>
      </c>
      <c r="J27" s="138">
        <v>14</v>
      </c>
      <c r="K27" s="132">
        <v>500</v>
      </c>
      <c r="L27" s="132">
        <v>550</v>
      </c>
      <c r="M27" s="83"/>
      <c r="N27" s="62" t="s">
        <v>560</v>
      </c>
      <c r="O27" s="83"/>
      <c r="P27" s="62"/>
      <c r="Q27" s="83"/>
      <c r="R27" s="68"/>
      <c r="S27" s="83" t="s">
        <v>630</v>
      </c>
      <c r="T27" s="68"/>
      <c r="U27" s="83"/>
      <c r="V27" s="62"/>
      <c r="W27" s="83"/>
      <c r="X27" s="68"/>
      <c r="Y27" s="340" t="str">
        <f>IF(G27="","",VLOOKUP(G27,과정코드!$A$2:$B$494,2,0))</f>
        <v>COL0104332</v>
      </c>
    </row>
    <row r="28" spans="1:25" ht="23.1" customHeight="1">
      <c r="A28" s="381"/>
      <c r="B28" s="130">
        <v>24</v>
      </c>
      <c r="C28" s="103" t="s">
        <v>20</v>
      </c>
      <c r="D28" s="124" t="s">
        <v>21</v>
      </c>
      <c r="E28" s="7"/>
      <c r="F28" s="245" t="s">
        <v>252</v>
      </c>
      <c r="G28" s="137" t="s">
        <v>503</v>
      </c>
      <c r="H28" s="58" t="str">
        <f t="shared" si="0"/>
        <v>바로가기</v>
      </c>
      <c r="I28" s="238">
        <v>1</v>
      </c>
      <c r="J28" s="25">
        <v>7</v>
      </c>
      <c r="K28" s="132">
        <v>320</v>
      </c>
      <c r="L28" s="132">
        <v>350</v>
      </c>
      <c r="M28" s="83"/>
      <c r="N28" s="133" t="s">
        <v>570</v>
      </c>
      <c r="O28" s="83"/>
      <c r="P28" s="62"/>
      <c r="Q28" s="83" t="s">
        <v>547</v>
      </c>
      <c r="R28" s="62"/>
      <c r="S28" s="83"/>
      <c r="T28" s="62"/>
      <c r="U28" s="83" t="s">
        <v>548</v>
      </c>
      <c r="V28" s="62"/>
      <c r="W28" s="83"/>
      <c r="X28" s="133"/>
      <c r="Y28" s="340" t="str">
        <f>IF(G28="","",VLOOKUP(G28,과정코드!$A$2:$B$494,2,0))</f>
        <v>COL0104331</v>
      </c>
    </row>
    <row r="29" spans="1:25" ht="23.1" customHeight="1">
      <c r="A29" s="381"/>
      <c r="B29" s="130">
        <v>25</v>
      </c>
      <c r="C29" s="103" t="s">
        <v>20</v>
      </c>
      <c r="D29" s="124" t="s">
        <v>21</v>
      </c>
      <c r="E29" s="18"/>
      <c r="F29" s="258"/>
      <c r="G29" s="137" t="s">
        <v>223</v>
      </c>
      <c r="H29" s="58" t="str">
        <f t="shared" si="0"/>
        <v>바로가기</v>
      </c>
      <c r="I29" s="238">
        <v>2</v>
      </c>
      <c r="J29" s="25">
        <v>14</v>
      </c>
      <c r="K29" s="132">
        <v>500</v>
      </c>
      <c r="L29" s="132">
        <v>550</v>
      </c>
      <c r="M29" s="83"/>
      <c r="N29" s="133"/>
      <c r="O29" s="83" t="s">
        <v>210</v>
      </c>
      <c r="P29" s="139"/>
      <c r="Q29" s="83"/>
      <c r="R29" s="62"/>
      <c r="S29" s="83"/>
      <c r="T29" s="139" t="s">
        <v>631</v>
      </c>
      <c r="U29" s="83"/>
      <c r="V29" s="62"/>
      <c r="W29" s="83"/>
      <c r="X29" s="133"/>
      <c r="Y29" s="340" t="str">
        <f>IF(G29="","",VLOOKUP(G29,과정코드!$A$2:$B$494,2,0))</f>
        <v>COL0104337</v>
      </c>
    </row>
    <row r="30" spans="1:25" ht="23.1" customHeight="1">
      <c r="A30" s="381"/>
      <c r="B30" s="130">
        <v>26</v>
      </c>
      <c r="C30" s="103" t="s">
        <v>20</v>
      </c>
      <c r="D30" s="124" t="s">
        <v>21</v>
      </c>
      <c r="E30" s="18"/>
      <c r="F30" s="245" t="s">
        <v>252</v>
      </c>
      <c r="G30" s="144" t="s">
        <v>607</v>
      </c>
      <c r="H30" s="58" t="str">
        <f t="shared" si="0"/>
        <v>바로가기</v>
      </c>
      <c r="I30" s="238">
        <v>1</v>
      </c>
      <c r="J30" s="25">
        <v>7</v>
      </c>
      <c r="K30" s="132">
        <v>320</v>
      </c>
      <c r="L30" s="132">
        <v>350</v>
      </c>
      <c r="M30" s="83"/>
      <c r="N30" s="133" t="s">
        <v>559</v>
      </c>
      <c r="O30" s="83"/>
      <c r="P30" s="139"/>
      <c r="Q30" s="83"/>
      <c r="R30" s="62"/>
      <c r="S30" s="83" t="s">
        <v>583</v>
      </c>
      <c r="T30" s="139"/>
      <c r="U30" s="83"/>
      <c r="V30" s="62"/>
      <c r="W30" s="83" t="s">
        <v>584</v>
      </c>
      <c r="X30" s="133"/>
      <c r="Y30" s="340" t="str">
        <f>IF(G30="","",VLOOKUP(G30,과정코드!$A$2:$B$494,2,0))</f>
        <v>COL0104334</v>
      </c>
    </row>
    <row r="31" spans="1:25" ht="23.1" customHeight="1">
      <c r="A31" s="381"/>
      <c r="B31" s="130">
        <v>27</v>
      </c>
      <c r="C31" s="103" t="s">
        <v>20</v>
      </c>
      <c r="D31" s="124" t="s">
        <v>21</v>
      </c>
      <c r="E31" s="18"/>
      <c r="F31" s="245" t="s">
        <v>252</v>
      </c>
      <c r="G31" s="41" t="s">
        <v>756</v>
      </c>
      <c r="H31" s="58" t="str">
        <f t="shared" si="0"/>
        <v>바로가기</v>
      </c>
      <c r="I31" s="238">
        <v>1</v>
      </c>
      <c r="J31" s="25">
        <v>7</v>
      </c>
      <c r="K31" s="132">
        <v>320</v>
      </c>
      <c r="L31" s="132">
        <v>350</v>
      </c>
      <c r="M31" s="83"/>
      <c r="N31" s="133"/>
      <c r="O31" s="83"/>
      <c r="P31" s="139" t="s">
        <v>571</v>
      </c>
      <c r="Q31" s="83"/>
      <c r="R31" s="62"/>
      <c r="S31" s="83"/>
      <c r="T31" s="139"/>
      <c r="U31" s="83"/>
      <c r="V31" s="62"/>
      <c r="W31" s="83" t="s">
        <v>313</v>
      </c>
      <c r="X31" s="133"/>
      <c r="Y31" s="340" t="str">
        <f>IF(G31="","",VLOOKUP(G31,과정코드!$A$2:$B$494,2,0))</f>
        <v>COL0104335</v>
      </c>
    </row>
    <row r="32" spans="1:25" ht="23.1" customHeight="1">
      <c r="A32" s="382"/>
      <c r="B32" s="130">
        <v>28</v>
      </c>
      <c r="C32" s="118" t="s">
        <v>20</v>
      </c>
      <c r="D32" s="140" t="s">
        <v>21</v>
      </c>
      <c r="E32" s="99"/>
      <c r="F32" s="259" t="s">
        <v>252</v>
      </c>
      <c r="G32" s="137" t="s">
        <v>512</v>
      </c>
      <c r="H32" s="58" t="str">
        <f t="shared" si="0"/>
        <v>바로가기</v>
      </c>
      <c r="I32" s="264">
        <v>1</v>
      </c>
      <c r="J32" s="141">
        <v>7</v>
      </c>
      <c r="K32" s="142">
        <v>320</v>
      </c>
      <c r="L32" s="142">
        <v>350</v>
      </c>
      <c r="M32" s="83"/>
      <c r="N32" s="62"/>
      <c r="O32" s="83"/>
      <c r="P32" s="62" t="s">
        <v>571</v>
      </c>
      <c r="Q32" s="83"/>
      <c r="R32" s="68"/>
      <c r="S32" s="83"/>
      <c r="T32" s="68"/>
      <c r="U32" s="83"/>
      <c r="V32" s="62" t="s">
        <v>554</v>
      </c>
      <c r="W32" s="83"/>
      <c r="X32" s="68"/>
      <c r="Y32" s="340" t="str">
        <f>IF(G32="","",VLOOKUP(G32,과정코드!$A$2:$B$494,2,0))</f>
        <v>COL0104338</v>
      </c>
    </row>
    <row r="33" spans="1:25" ht="30" customHeight="1">
      <c r="A33" s="212" t="s">
        <v>788</v>
      </c>
      <c r="B33" s="55"/>
      <c r="C33" s="55"/>
      <c r="D33" s="55"/>
      <c r="E33" s="55"/>
      <c r="F33" s="59"/>
      <c r="G33" s="55"/>
      <c r="H33" s="55"/>
      <c r="I33" s="55"/>
      <c r="J33" s="55"/>
      <c r="K33" s="55"/>
      <c r="L33" s="56"/>
      <c r="M33" s="3" t="s">
        <v>16</v>
      </c>
      <c r="N33" s="3" t="s">
        <v>7</v>
      </c>
      <c r="O33" s="3" t="s">
        <v>9</v>
      </c>
      <c r="P33" s="3" t="s">
        <v>1</v>
      </c>
      <c r="Q33" s="3" t="s">
        <v>14</v>
      </c>
      <c r="R33" s="3" t="s">
        <v>0</v>
      </c>
      <c r="S33" s="3" t="s">
        <v>17</v>
      </c>
      <c r="T33" s="3" t="s">
        <v>13</v>
      </c>
      <c r="U33" s="3" t="s">
        <v>2</v>
      </c>
      <c r="V33" s="3" t="s">
        <v>11</v>
      </c>
      <c r="W33" s="3" t="s">
        <v>8</v>
      </c>
      <c r="X33" s="3" t="s">
        <v>19</v>
      </c>
      <c r="Y33" s="340" t="str">
        <f>IF(G33="","",VLOOKUP(G33,과정코드!$A$2:$B$494,2,0))</f>
        <v/>
      </c>
    </row>
    <row r="34" spans="1:25" ht="40.5">
      <c r="A34" s="383" t="s">
        <v>42</v>
      </c>
      <c r="B34" s="143">
        <v>1</v>
      </c>
      <c r="C34" s="103" t="s">
        <v>20</v>
      </c>
      <c r="D34" s="124" t="s">
        <v>21</v>
      </c>
      <c r="E34" s="18" t="s">
        <v>21</v>
      </c>
      <c r="F34" s="96"/>
      <c r="G34" s="144" t="s">
        <v>66</v>
      </c>
      <c r="H34" s="58" t="str">
        <f t="shared" si="0"/>
        <v>바로가기</v>
      </c>
      <c r="I34" s="238">
        <v>2</v>
      </c>
      <c r="J34" s="25">
        <v>14</v>
      </c>
      <c r="K34" s="132">
        <v>510</v>
      </c>
      <c r="L34" s="132">
        <v>560</v>
      </c>
      <c r="M34" s="83" t="s">
        <v>587</v>
      </c>
      <c r="N34" s="133" t="s">
        <v>604</v>
      </c>
      <c r="O34" s="83" t="s">
        <v>790</v>
      </c>
      <c r="P34" s="62" t="s">
        <v>791</v>
      </c>
      <c r="Q34" s="83" t="s">
        <v>632</v>
      </c>
      <c r="R34" s="62" t="s">
        <v>792</v>
      </c>
      <c r="S34" s="83" t="s">
        <v>793</v>
      </c>
      <c r="T34" s="62" t="s">
        <v>633</v>
      </c>
      <c r="U34" s="83" t="s">
        <v>794</v>
      </c>
      <c r="V34" s="62" t="s">
        <v>634</v>
      </c>
      <c r="W34" s="83" t="s">
        <v>635</v>
      </c>
      <c r="X34" s="62" t="s">
        <v>312</v>
      </c>
      <c r="Y34" s="340" t="str">
        <f>IF(G34="","",VLOOKUP(G34,과정코드!$A$2:$B$494,2,0))</f>
        <v>COL0104364</v>
      </c>
    </row>
    <row r="35" spans="1:25" ht="27">
      <c r="A35" s="384"/>
      <c r="B35" s="143">
        <v>2</v>
      </c>
      <c r="C35" s="103" t="s">
        <v>20</v>
      </c>
      <c r="D35" s="124" t="s">
        <v>21</v>
      </c>
      <c r="E35" s="18" t="s">
        <v>21</v>
      </c>
      <c r="F35" s="260"/>
      <c r="G35" s="145" t="s">
        <v>884</v>
      </c>
      <c r="H35" s="58" t="str">
        <f t="shared" si="0"/>
        <v>바로가기</v>
      </c>
      <c r="I35" s="238">
        <v>2</v>
      </c>
      <c r="J35" s="25">
        <v>14</v>
      </c>
      <c r="K35" s="132">
        <v>510</v>
      </c>
      <c r="L35" s="132">
        <v>560</v>
      </c>
      <c r="M35" s="83"/>
      <c r="N35" s="133" t="s">
        <v>637</v>
      </c>
      <c r="O35" s="83" t="s">
        <v>254</v>
      </c>
      <c r="P35" s="62" t="s">
        <v>639</v>
      </c>
      <c r="Q35" s="83"/>
      <c r="R35" s="62" t="s">
        <v>795</v>
      </c>
      <c r="S35" s="83"/>
      <c r="T35" s="62"/>
      <c r="U35" s="83" t="s">
        <v>567</v>
      </c>
      <c r="V35" s="62" t="s">
        <v>622</v>
      </c>
      <c r="W35" s="83" t="s">
        <v>608</v>
      </c>
      <c r="X35" s="62" t="s">
        <v>642</v>
      </c>
      <c r="Y35" s="340" t="str">
        <f>IF(G35="","",VLOOKUP(G35,과정코드!$A$2:$B$494,2,0))</f>
        <v>COL0104362</v>
      </c>
    </row>
    <row r="36" spans="1:25" ht="23.1" customHeight="1">
      <c r="A36" s="384"/>
      <c r="B36" s="143">
        <v>3</v>
      </c>
      <c r="C36" s="103" t="s">
        <v>20</v>
      </c>
      <c r="D36" s="124" t="s">
        <v>21</v>
      </c>
      <c r="E36" s="18" t="s">
        <v>21</v>
      </c>
      <c r="F36" s="96"/>
      <c r="G36" s="145" t="s">
        <v>51</v>
      </c>
      <c r="H36" s="58" t="str">
        <f t="shared" si="0"/>
        <v>바로가기</v>
      </c>
      <c r="I36" s="238">
        <v>3</v>
      </c>
      <c r="J36" s="25">
        <v>21</v>
      </c>
      <c r="K36" s="132">
        <v>590</v>
      </c>
      <c r="L36" s="132">
        <v>660</v>
      </c>
      <c r="M36" s="83"/>
      <c r="N36" s="133" t="s">
        <v>636</v>
      </c>
      <c r="O36" s="83" t="s">
        <v>638</v>
      </c>
      <c r="P36" s="62"/>
      <c r="Q36" s="83" t="s">
        <v>640</v>
      </c>
      <c r="R36" s="62"/>
      <c r="S36" s="83" t="s">
        <v>345</v>
      </c>
      <c r="T36" s="62" t="s">
        <v>641</v>
      </c>
      <c r="U36" s="83"/>
      <c r="V36" s="62" t="s">
        <v>643</v>
      </c>
      <c r="W36" s="83" t="s">
        <v>618</v>
      </c>
      <c r="X36" s="62"/>
      <c r="Y36" s="340" t="str">
        <f>IF(G36="","",VLOOKUP(G36,과정코드!$A$2:$B$494,2,0))</f>
        <v>COL0104363</v>
      </c>
    </row>
    <row r="37" spans="1:25" ht="23.1" customHeight="1">
      <c r="A37" s="384"/>
      <c r="B37" s="143">
        <v>4</v>
      </c>
      <c r="C37" s="103" t="s">
        <v>20</v>
      </c>
      <c r="D37" s="124" t="s">
        <v>21</v>
      </c>
      <c r="E37" s="18" t="s">
        <v>21</v>
      </c>
      <c r="F37" s="96"/>
      <c r="G37" s="144" t="s">
        <v>885</v>
      </c>
      <c r="H37" s="58" t="str">
        <f t="shared" si="0"/>
        <v>바로가기</v>
      </c>
      <c r="I37" s="238">
        <v>2</v>
      </c>
      <c r="J37" s="25">
        <v>14</v>
      </c>
      <c r="K37" s="132">
        <v>510</v>
      </c>
      <c r="L37" s="132">
        <v>560</v>
      </c>
      <c r="M37" s="83"/>
      <c r="N37" s="133"/>
      <c r="O37" s="83" t="s">
        <v>598</v>
      </c>
      <c r="P37" s="62"/>
      <c r="Q37" s="83"/>
      <c r="R37" s="62" t="s">
        <v>342</v>
      </c>
      <c r="S37" s="83"/>
      <c r="T37" s="62"/>
      <c r="U37" s="83" t="s">
        <v>262</v>
      </c>
      <c r="V37" s="62"/>
      <c r="W37" s="83"/>
      <c r="X37" s="62" t="s">
        <v>262</v>
      </c>
      <c r="Y37" s="340" t="str">
        <f>IF(G37="","",VLOOKUP(G37,과정코드!$A$2:$B$494,2,0))</f>
        <v>COL0104367</v>
      </c>
    </row>
    <row r="38" spans="1:25" ht="23.1" customHeight="1">
      <c r="A38" s="384"/>
      <c r="B38" s="143">
        <v>5</v>
      </c>
      <c r="C38" s="103" t="s">
        <v>20</v>
      </c>
      <c r="D38" s="124" t="s">
        <v>21</v>
      </c>
      <c r="E38" s="18" t="s">
        <v>21</v>
      </c>
      <c r="F38" s="96"/>
      <c r="G38" s="144" t="s">
        <v>52</v>
      </c>
      <c r="H38" s="58" t="str">
        <f t="shared" si="0"/>
        <v>바로가기</v>
      </c>
      <c r="I38" s="238">
        <v>3</v>
      </c>
      <c r="J38" s="25">
        <v>21</v>
      </c>
      <c r="K38" s="132">
        <v>590</v>
      </c>
      <c r="L38" s="132">
        <v>660</v>
      </c>
      <c r="M38" s="83"/>
      <c r="N38" s="133" t="s">
        <v>650</v>
      </c>
      <c r="O38" s="83" t="s">
        <v>649</v>
      </c>
      <c r="P38" s="62"/>
      <c r="Q38" s="83" t="s">
        <v>648</v>
      </c>
      <c r="R38" s="62" t="s">
        <v>647</v>
      </c>
      <c r="S38" s="83" t="s">
        <v>646</v>
      </c>
      <c r="T38" s="62"/>
      <c r="U38" s="83" t="s">
        <v>644</v>
      </c>
      <c r="V38" s="62" t="s">
        <v>645</v>
      </c>
      <c r="W38" s="83"/>
      <c r="X38" s="62" t="s">
        <v>644</v>
      </c>
      <c r="Y38" s="340" t="str">
        <f>IF(G38="","",VLOOKUP(G38,과정코드!$A$2:$B$494,2,0))</f>
        <v>COL0104360</v>
      </c>
    </row>
    <row r="39" spans="1:25" ht="23.1" customHeight="1">
      <c r="A39" s="384"/>
      <c r="B39" s="143">
        <v>6</v>
      </c>
      <c r="C39" s="103" t="s">
        <v>20</v>
      </c>
      <c r="D39" s="124" t="s">
        <v>21</v>
      </c>
      <c r="E39" s="18" t="s">
        <v>21</v>
      </c>
      <c r="F39" s="96"/>
      <c r="G39" s="145" t="s">
        <v>886</v>
      </c>
      <c r="H39" s="58" t="str">
        <f t="shared" si="0"/>
        <v>바로가기</v>
      </c>
      <c r="I39" s="238">
        <v>2</v>
      </c>
      <c r="J39" s="25">
        <v>14</v>
      </c>
      <c r="K39" s="132">
        <v>510</v>
      </c>
      <c r="L39" s="132">
        <v>560</v>
      </c>
      <c r="M39" s="83"/>
      <c r="N39" s="133" t="s">
        <v>254</v>
      </c>
      <c r="O39" s="83"/>
      <c r="P39" s="62"/>
      <c r="Q39" s="83" t="s">
        <v>312</v>
      </c>
      <c r="R39" s="62"/>
      <c r="S39" s="83"/>
      <c r="T39" s="62"/>
      <c r="U39" s="83"/>
      <c r="V39" s="62" t="s">
        <v>651</v>
      </c>
      <c r="W39" s="83"/>
      <c r="X39" s="62"/>
      <c r="Y39" s="340" t="str">
        <f>IF(G39="","",VLOOKUP(G39,과정코드!$A$2:$B$494,2,0))</f>
        <v>COL0104365</v>
      </c>
    </row>
    <row r="40" spans="1:25" ht="23.1" customHeight="1">
      <c r="A40" s="384"/>
      <c r="B40" s="143">
        <v>7</v>
      </c>
      <c r="C40" s="103" t="s">
        <v>20</v>
      </c>
      <c r="D40" s="124" t="s">
        <v>21</v>
      </c>
      <c r="E40" s="18" t="s">
        <v>21</v>
      </c>
      <c r="F40" s="96"/>
      <c r="G40" s="144" t="s">
        <v>887</v>
      </c>
      <c r="H40" s="58" t="str">
        <f t="shared" si="0"/>
        <v>바로가기</v>
      </c>
      <c r="I40" s="238">
        <v>2</v>
      </c>
      <c r="J40" s="25">
        <v>14</v>
      </c>
      <c r="K40" s="132">
        <v>510</v>
      </c>
      <c r="L40" s="132">
        <v>560</v>
      </c>
      <c r="M40" s="83"/>
      <c r="N40" s="6"/>
      <c r="O40" s="83" t="s">
        <v>608</v>
      </c>
      <c r="P40" s="63"/>
      <c r="Q40" s="83"/>
      <c r="R40" s="64" t="s">
        <v>588</v>
      </c>
      <c r="S40" s="83"/>
      <c r="T40" s="63"/>
      <c r="U40" s="83"/>
      <c r="V40" s="63"/>
      <c r="W40" s="83" t="s">
        <v>254</v>
      </c>
      <c r="X40" s="64"/>
      <c r="Y40" s="340" t="str">
        <f>IF(G40="","",VLOOKUP(G40,과정코드!$A$2:$B$494,2,0))</f>
        <v>COL0104361</v>
      </c>
    </row>
    <row r="41" spans="1:25" ht="27">
      <c r="A41" s="384"/>
      <c r="B41" s="143">
        <v>8</v>
      </c>
      <c r="C41" s="103" t="s">
        <v>20</v>
      </c>
      <c r="D41" s="124" t="s">
        <v>21</v>
      </c>
      <c r="E41" s="18" t="s">
        <v>21</v>
      </c>
      <c r="F41" s="96"/>
      <c r="G41" s="144" t="s">
        <v>888</v>
      </c>
      <c r="H41" s="58" t="str">
        <f t="shared" si="0"/>
        <v>바로가기</v>
      </c>
      <c r="I41" s="239">
        <v>1</v>
      </c>
      <c r="J41" s="138">
        <v>7</v>
      </c>
      <c r="K41" s="132">
        <v>320</v>
      </c>
      <c r="L41" s="132">
        <v>320</v>
      </c>
      <c r="M41" s="83"/>
      <c r="N41" s="133" t="s">
        <v>653</v>
      </c>
      <c r="O41" s="83" t="s">
        <v>584</v>
      </c>
      <c r="P41" s="62" t="s">
        <v>576</v>
      </c>
      <c r="Q41" s="83"/>
      <c r="R41" s="62" t="s">
        <v>652</v>
      </c>
      <c r="S41" s="83" t="s">
        <v>594</v>
      </c>
      <c r="T41" s="62" t="s">
        <v>654</v>
      </c>
      <c r="U41" s="83" t="s">
        <v>693</v>
      </c>
      <c r="V41" s="62" t="s">
        <v>655</v>
      </c>
      <c r="W41" s="83" t="s">
        <v>315</v>
      </c>
      <c r="X41" s="62"/>
      <c r="Y41" s="340" t="str">
        <f>IF(G41="","",VLOOKUP(G41,과정코드!$A$2:$B$494,2,0))</f>
        <v>COL0104368</v>
      </c>
    </row>
    <row r="42" spans="1:25" ht="23.1" customHeight="1">
      <c r="A42" s="385" t="s">
        <v>43</v>
      </c>
      <c r="B42" s="143">
        <v>9</v>
      </c>
      <c r="C42" s="103" t="s">
        <v>20</v>
      </c>
      <c r="D42" s="124" t="s">
        <v>21</v>
      </c>
      <c r="E42" s="18" t="s">
        <v>21</v>
      </c>
      <c r="F42" s="96"/>
      <c r="G42" s="145" t="s">
        <v>889</v>
      </c>
      <c r="H42" s="58" t="str">
        <f t="shared" si="0"/>
        <v>바로가기</v>
      </c>
      <c r="I42" s="238">
        <v>2</v>
      </c>
      <c r="J42" s="25">
        <v>14</v>
      </c>
      <c r="K42" s="132">
        <v>510</v>
      </c>
      <c r="L42" s="132">
        <v>560</v>
      </c>
      <c r="M42" s="83"/>
      <c r="N42" s="133"/>
      <c r="O42" s="83" t="s">
        <v>612</v>
      </c>
      <c r="P42" s="133"/>
      <c r="Q42" s="83" t="s">
        <v>656</v>
      </c>
      <c r="R42" s="62"/>
      <c r="S42" s="83"/>
      <c r="T42" s="62"/>
      <c r="U42" s="83" t="s">
        <v>596</v>
      </c>
      <c r="V42" s="62"/>
      <c r="W42" s="83"/>
      <c r="X42" s="62"/>
      <c r="Y42" s="340" t="str">
        <f>IF(G42="","",VLOOKUP(G42,과정코드!$A$2:$B$494,2,0))</f>
        <v>COL0104358</v>
      </c>
    </row>
    <row r="43" spans="1:25" ht="27">
      <c r="A43" s="385"/>
      <c r="B43" s="143">
        <v>10</v>
      </c>
      <c r="C43" s="103" t="s">
        <v>20</v>
      </c>
      <c r="D43" s="124" t="s">
        <v>21</v>
      </c>
      <c r="E43" s="18" t="s">
        <v>21</v>
      </c>
      <c r="F43" s="96"/>
      <c r="G43" s="121" t="s">
        <v>890</v>
      </c>
      <c r="H43" s="58" t="str">
        <f t="shared" si="0"/>
        <v>바로가기</v>
      </c>
      <c r="I43" s="238">
        <v>1</v>
      </c>
      <c r="J43" s="25">
        <v>7</v>
      </c>
      <c r="K43" s="132">
        <v>320</v>
      </c>
      <c r="L43" s="132">
        <v>320</v>
      </c>
      <c r="M43" s="83"/>
      <c r="N43" s="133"/>
      <c r="O43" s="83"/>
      <c r="P43" s="133"/>
      <c r="Q43" s="83" t="s">
        <v>577</v>
      </c>
      <c r="R43" s="62"/>
      <c r="S43" s="83" t="s">
        <v>606</v>
      </c>
      <c r="T43" s="62"/>
      <c r="U43" s="83"/>
      <c r="V43" s="62"/>
      <c r="W43" s="83" t="s">
        <v>657</v>
      </c>
      <c r="X43" s="62"/>
      <c r="Y43" s="340" t="str">
        <f>IF(G43="","",VLOOKUP(G43,과정코드!$A$2:$B$494,2,0))</f>
        <v>COL0104359</v>
      </c>
    </row>
    <row r="44" spans="1:25" ht="40.5">
      <c r="A44" s="385" t="s">
        <v>522</v>
      </c>
      <c r="B44" s="143">
        <v>11</v>
      </c>
      <c r="C44" s="103" t="s">
        <v>20</v>
      </c>
      <c r="D44" s="124" t="s">
        <v>21</v>
      </c>
      <c r="E44" s="18" t="s">
        <v>21</v>
      </c>
      <c r="F44" s="96"/>
      <c r="G44" s="145" t="s">
        <v>891</v>
      </c>
      <c r="H44" s="58" t="str">
        <f t="shared" si="0"/>
        <v>바로가기</v>
      </c>
      <c r="I44" s="238">
        <v>2</v>
      </c>
      <c r="J44" s="25">
        <v>14</v>
      </c>
      <c r="K44" s="132">
        <v>510</v>
      </c>
      <c r="L44" s="132">
        <v>560</v>
      </c>
      <c r="M44" s="83"/>
      <c r="N44" s="133" t="s">
        <v>602</v>
      </c>
      <c r="O44" s="83" t="s">
        <v>658</v>
      </c>
      <c r="P44" s="133" t="s">
        <v>659</v>
      </c>
      <c r="Q44" s="83" t="s">
        <v>660</v>
      </c>
      <c r="R44" s="62" t="s">
        <v>661</v>
      </c>
      <c r="S44" s="83" t="s">
        <v>662</v>
      </c>
      <c r="T44" s="62" t="s">
        <v>630</v>
      </c>
      <c r="U44" s="83" t="s">
        <v>663</v>
      </c>
      <c r="V44" s="62" t="s">
        <v>608</v>
      </c>
      <c r="W44" s="83" t="s">
        <v>664</v>
      </c>
      <c r="X44" s="62" t="s">
        <v>665</v>
      </c>
      <c r="Y44" s="340" t="str">
        <f>IF(G44="","",VLOOKUP(G44,과정코드!$A$2:$B$494,2,0))</f>
        <v>COL0104356</v>
      </c>
    </row>
    <row r="45" spans="1:25" ht="30" customHeight="1">
      <c r="A45" s="385"/>
      <c r="B45" s="143">
        <v>12</v>
      </c>
      <c r="C45" s="103" t="s">
        <v>20</v>
      </c>
      <c r="D45" s="124" t="s">
        <v>21</v>
      </c>
      <c r="E45" s="18"/>
      <c r="F45" s="245" t="s">
        <v>252</v>
      </c>
      <c r="G45" s="145" t="s">
        <v>580</v>
      </c>
      <c r="H45" s="58" t="str">
        <f t="shared" si="0"/>
        <v>바로가기</v>
      </c>
      <c r="I45" s="238">
        <v>1</v>
      </c>
      <c r="J45" s="25">
        <v>7</v>
      </c>
      <c r="K45" s="132">
        <v>320</v>
      </c>
      <c r="L45" s="132">
        <v>350</v>
      </c>
      <c r="M45" s="83"/>
      <c r="N45" s="133"/>
      <c r="O45" s="83" t="s">
        <v>584</v>
      </c>
      <c r="P45" s="133"/>
      <c r="Q45" s="83" t="s">
        <v>550</v>
      </c>
      <c r="R45" s="62"/>
      <c r="S45" s="83"/>
      <c r="T45" s="62" t="s">
        <v>666</v>
      </c>
      <c r="U45" s="83"/>
      <c r="V45" s="62"/>
      <c r="W45" s="83" t="s">
        <v>584</v>
      </c>
      <c r="X45" s="62"/>
      <c r="Y45" s="340" t="str">
        <f>IF(G45="","",VLOOKUP(G45,과정코드!$A$2:$B$494,2,0))</f>
        <v>COL0104366</v>
      </c>
    </row>
    <row r="46" spans="1:25" ht="30" customHeight="1">
      <c r="A46" s="385"/>
      <c r="B46" s="143">
        <v>13</v>
      </c>
      <c r="C46" s="103" t="s">
        <v>20</v>
      </c>
      <c r="D46" s="124" t="s">
        <v>21</v>
      </c>
      <c r="E46" s="18"/>
      <c r="F46" s="245" t="s">
        <v>252</v>
      </c>
      <c r="G46" s="126" t="s">
        <v>582</v>
      </c>
      <c r="H46" s="58" t="str">
        <f t="shared" si="0"/>
        <v>바로가기</v>
      </c>
      <c r="I46" s="261">
        <v>2</v>
      </c>
      <c r="J46" s="71">
        <v>14</v>
      </c>
      <c r="K46" s="39">
        <v>570</v>
      </c>
      <c r="L46" s="39">
        <v>620</v>
      </c>
      <c r="M46" s="83"/>
      <c r="N46" s="62"/>
      <c r="O46" s="83"/>
      <c r="P46" s="133"/>
      <c r="Q46" s="83"/>
      <c r="R46" s="62" t="s">
        <v>585</v>
      </c>
      <c r="S46" s="83"/>
      <c r="T46" s="62"/>
      <c r="U46" s="83"/>
      <c r="V46" s="62"/>
      <c r="W46" s="83"/>
      <c r="X46" s="62" t="s">
        <v>586</v>
      </c>
      <c r="Y46" s="340" t="str">
        <f>IF(G46="","",VLOOKUP(G46,과정코드!$A$2:$B$494,2,0))</f>
        <v>COL0104354</v>
      </c>
    </row>
    <row r="47" spans="1:25" ht="23.1" customHeight="1">
      <c r="A47" s="385"/>
      <c r="B47" s="143">
        <v>14</v>
      </c>
      <c r="C47" s="103" t="s">
        <v>20</v>
      </c>
      <c r="D47" s="124" t="s">
        <v>21</v>
      </c>
      <c r="E47" s="18" t="s">
        <v>21</v>
      </c>
      <c r="F47" s="96"/>
      <c r="G47" s="145" t="s">
        <v>892</v>
      </c>
      <c r="H47" s="58" t="str">
        <f t="shared" si="0"/>
        <v>바로가기</v>
      </c>
      <c r="I47" s="238">
        <v>1</v>
      </c>
      <c r="J47" s="25">
        <v>7</v>
      </c>
      <c r="K47" s="132">
        <v>320</v>
      </c>
      <c r="L47" s="132">
        <v>320</v>
      </c>
      <c r="M47" s="83"/>
      <c r="N47" s="133" t="s">
        <v>546</v>
      </c>
      <c r="O47" s="83"/>
      <c r="P47" s="133"/>
      <c r="Q47" s="83" t="s">
        <v>577</v>
      </c>
      <c r="R47" s="62"/>
      <c r="S47" s="83" t="s">
        <v>667</v>
      </c>
      <c r="T47" s="62"/>
      <c r="U47" s="83" t="s">
        <v>556</v>
      </c>
      <c r="V47" s="62"/>
      <c r="W47" s="83" t="s">
        <v>668</v>
      </c>
      <c r="X47" s="62"/>
      <c r="Y47" s="340" t="str">
        <f>IF(G47="","",VLOOKUP(G47,과정코드!$A$2:$B$494,2,0))</f>
        <v>COL0104355</v>
      </c>
    </row>
    <row r="48" spans="1:25" ht="23.1" customHeight="1">
      <c r="A48" s="385"/>
      <c r="B48" s="143">
        <v>15</v>
      </c>
      <c r="C48" s="103" t="s">
        <v>20</v>
      </c>
      <c r="D48" s="124" t="s">
        <v>21</v>
      </c>
      <c r="E48" s="18" t="s">
        <v>21</v>
      </c>
      <c r="F48" s="96"/>
      <c r="G48" s="145" t="s">
        <v>893</v>
      </c>
      <c r="H48" s="58" t="str">
        <f t="shared" si="0"/>
        <v>바로가기</v>
      </c>
      <c r="I48" s="238">
        <v>1</v>
      </c>
      <c r="J48" s="25">
        <v>7</v>
      </c>
      <c r="K48" s="132">
        <v>320</v>
      </c>
      <c r="L48" s="132">
        <v>320</v>
      </c>
      <c r="M48" s="83"/>
      <c r="N48" s="133"/>
      <c r="O48" s="83"/>
      <c r="P48" s="133" t="s">
        <v>606</v>
      </c>
      <c r="Q48" s="83"/>
      <c r="R48" s="62"/>
      <c r="S48" s="83"/>
      <c r="T48" s="62" t="s">
        <v>669</v>
      </c>
      <c r="U48" s="83"/>
      <c r="V48" s="62"/>
      <c r="W48" s="83"/>
      <c r="X48" s="62" t="s">
        <v>556</v>
      </c>
      <c r="Y48" s="340" t="str">
        <f>IF(G48="","",VLOOKUP(G48,과정코드!$A$2:$B$494,2,0))</f>
        <v>COL0104357</v>
      </c>
    </row>
  </sheetData>
  <mergeCells count="18">
    <mergeCell ref="A34:A41"/>
    <mergeCell ref="A42:A43"/>
    <mergeCell ref="A44:A48"/>
    <mergeCell ref="A23:A32"/>
    <mergeCell ref="A16:A22"/>
    <mergeCell ref="A13:A15"/>
    <mergeCell ref="A2:A3"/>
    <mergeCell ref="B2:B3"/>
    <mergeCell ref="K2:L2"/>
    <mergeCell ref="M2:X2"/>
    <mergeCell ref="I2:J2"/>
    <mergeCell ref="H2:H3"/>
    <mergeCell ref="F2:F3"/>
    <mergeCell ref="E2:E3"/>
    <mergeCell ref="G2:G3"/>
    <mergeCell ref="A5:A12"/>
    <mergeCell ref="C2:C3"/>
    <mergeCell ref="D2:D3"/>
  </mergeCells>
  <phoneticPr fontId="17" type="noConversion"/>
  <pageMargins left="0.36" right="0.28000000000000003" top="0.38" bottom="0.33" header="0.314861" footer="0.314861"/>
  <pageSetup paperSize="8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BG62"/>
  <sheetViews>
    <sheetView showGridLines="0" zoomScale="55" zoomScaleNormal="55" workbookViewId="0">
      <pane ySplit="3" topLeftCell="A25" activePane="bottomLeft" state="frozen"/>
      <selection activeCell="F18" sqref="F18"/>
      <selection pane="bottomLeft" activeCell="U45" sqref="U45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75" style="340" bestFit="1" customWidth="1"/>
    <col min="26" max="59" width="8.75" style="340"/>
  </cols>
  <sheetData>
    <row r="1" spans="1:25" ht="135" customHeight="1"/>
    <row r="2" spans="1:25" ht="38.25" customHeight="1">
      <c r="A2" s="377" t="s">
        <v>4</v>
      </c>
      <c r="B2" s="377" t="s">
        <v>6</v>
      </c>
      <c r="C2" s="378" t="s">
        <v>169</v>
      </c>
      <c r="D2" s="378" t="s">
        <v>171</v>
      </c>
      <c r="E2" s="378" t="s">
        <v>170</v>
      </c>
      <c r="F2" s="378" t="s">
        <v>168</v>
      </c>
      <c r="G2" s="377" t="s">
        <v>5</v>
      </c>
      <c r="H2" s="378" t="s">
        <v>45</v>
      </c>
      <c r="I2" s="377" t="s">
        <v>12</v>
      </c>
      <c r="J2" s="377"/>
      <c r="K2" s="378" t="s">
        <v>22</v>
      </c>
      <c r="L2" s="377"/>
      <c r="M2" s="374" t="s">
        <v>789</v>
      </c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277"/>
    </row>
    <row r="3" spans="1:25" ht="37.15" customHeight="1">
      <c r="A3" s="377"/>
      <c r="B3" s="377"/>
      <c r="C3" s="377"/>
      <c r="D3" s="377"/>
      <c r="E3" s="377"/>
      <c r="F3" s="377"/>
      <c r="G3" s="377"/>
      <c r="H3" s="377"/>
      <c r="I3" s="93" t="s">
        <v>18</v>
      </c>
      <c r="J3" s="93" t="s">
        <v>3</v>
      </c>
      <c r="K3" s="93" t="s">
        <v>15</v>
      </c>
      <c r="L3" s="93" t="s">
        <v>10</v>
      </c>
      <c r="M3" s="327" t="s">
        <v>23</v>
      </c>
      <c r="N3" s="327" t="s">
        <v>24</v>
      </c>
      <c r="O3" s="327" t="s">
        <v>25</v>
      </c>
      <c r="P3" s="327" t="s">
        <v>26</v>
      </c>
      <c r="Q3" s="327" t="s">
        <v>27</v>
      </c>
      <c r="R3" s="327" t="s">
        <v>28</v>
      </c>
      <c r="S3" s="327" t="s">
        <v>29</v>
      </c>
      <c r="T3" s="327" t="s">
        <v>30</v>
      </c>
      <c r="U3" s="327" t="s">
        <v>31</v>
      </c>
      <c r="V3" s="327" t="s">
        <v>32</v>
      </c>
      <c r="W3" s="327" t="s">
        <v>33</v>
      </c>
      <c r="X3" s="327" t="s">
        <v>34</v>
      </c>
      <c r="Y3" s="277"/>
    </row>
    <row r="4" spans="1:25" ht="30" customHeight="1">
      <c r="A4" s="212" t="s">
        <v>782</v>
      </c>
      <c r="B4" s="55"/>
      <c r="C4" s="55"/>
      <c r="D4" s="55"/>
      <c r="E4" s="55"/>
      <c r="F4" s="55"/>
      <c r="G4" s="55"/>
      <c r="H4" s="59"/>
      <c r="I4" s="55"/>
      <c r="J4" s="55"/>
      <c r="K4" s="55"/>
      <c r="L4" s="56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341" t="s">
        <v>1468</v>
      </c>
    </row>
    <row r="5" spans="1:25" ht="23.1" customHeight="1">
      <c r="A5" s="387" t="s">
        <v>35</v>
      </c>
      <c r="B5" s="146">
        <v>1</v>
      </c>
      <c r="C5" s="103" t="s">
        <v>20</v>
      </c>
      <c r="D5" s="18" t="s">
        <v>21</v>
      </c>
      <c r="E5" s="8"/>
      <c r="F5" s="8"/>
      <c r="G5" s="267" t="s">
        <v>894</v>
      </c>
      <c r="H5" s="58" t="str">
        <f>IFERROR(HYPERLINK("https://www.ksaedu.or.kr/front/btoc/crs/off/crssesDetail.html?crscd="&amp;Y5,"바로가기"),"")</f>
        <v>바로가기</v>
      </c>
      <c r="I5" s="147">
        <v>3</v>
      </c>
      <c r="J5" s="148">
        <v>21</v>
      </c>
      <c r="K5" s="132">
        <v>680</v>
      </c>
      <c r="L5" s="132">
        <v>750</v>
      </c>
      <c r="M5" s="83"/>
      <c r="N5" s="23"/>
      <c r="O5" s="83"/>
      <c r="P5" s="23"/>
      <c r="Q5" s="83" t="s">
        <v>648</v>
      </c>
      <c r="R5" s="23"/>
      <c r="S5" s="83"/>
      <c r="T5" s="23"/>
      <c r="U5" s="83"/>
      <c r="V5" s="23"/>
      <c r="W5" s="83" t="s">
        <v>650</v>
      </c>
      <c r="X5" s="23"/>
      <c r="Y5" s="340" t="str">
        <f>IF(G5="","",VLOOKUP(G5,과정코드!$A$2:$B$494,2,0))</f>
        <v>COL0104443</v>
      </c>
    </row>
    <row r="6" spans="1:25" ht="23.1" customHeight="1">
      <c r="A6" s="388"/>
      <c r="B6" s="146">
        <v>2</v>
      </c>
      <c r="C6" s="103" t="s">
        <v>20</v>
      </c>
      <c r="D6" s="18" t="s">
        <v>21</v>
      </c>
      <c r="E6" s="18"/>
      <c r="F6" s="18"/>
      <c r="G6" s="267" t="s">
        <v>895</v>
      </c>
      <c r="H6" s="58" t="str">
        <f t="shared" ref="H6:H57" si="0">IFERROR(HYPERLINK("https://www.ksaedu.or.kr/front/btoc/crs/off/crssesDetail.html?crscd="&amp;Y6,"바로가기"),"")</f>
        <v>바로가기</v>
      </c>
      <c r="I6" s="24">
        <v>3</v>
      </c>
      <c r="J6" s="25">
        <v>21</v>
      </c>
      <c r="K6" s="132">
        <v>590</v>
      </c>
      <c r="L6" s="132">
        <v>660</v>
      </c>
      <c r="M6" s="84" t="s">
        <v>327</v>
      </c>
      <c r="N6" s="68"/>
      <c r="O6" s="83"/>
      <c r="P6" s="68" t="s">
        <v>640</v>
      </c>
      <c r="Q6" s="83"/>
      <c r="R6" s="68"/>
      <c r="S6" s="83"/>
      <c r="T6" s="68" t="s">
        <v>673</v>
      </c>
      <c r="U6" s="83"/>
      <c r="V6" s="68"/>
      <c r="W6" s="83" t="s">
        <v>650</v>
      </c>
      <c r="X6" s="68"/>
      <c r="Y6" s="340" t="str">
        <f>IF(G6="","",VLOOKUP(G6,과정코드!$A$2:$B$494,2,0))</f>
        <v>COL0104441</v>
      </c>
    </row>
    <row r="7" spans="1:25" ht="23.1" customHeight="1">
      <c r="A7" s="388"/>
      <c r="B7" s="146">
        <v>3</v>
      </c>
      <c r="C7" s="103" t="s">
        <v>20</v>
      </c>
      <c r="D7" s="18" t="s">
        <v>21</v>
      </c>
      <c r="E7" s="18"/>
      <c r="F7" s="18"/>
      <c r="G7" s="265" t="s">
        <v>670</v>
      </c>
      <c r="H7" s="58" t="str">
        <f t="shared" si="0"/>
        <v>바로가기</v>
      </c>
      <c r="I7" s="24">
        <v>2</v>
      </c>
      <c r="J7" s="25">
        <v>14</v>
      </c>
      <c r="K7" s="132">
        <v>500</v>
      </c>
      <c r="L7" s="132">
        <v>560</v>
      </c>
      <c r="M7" s="83"/>
      <c r="N7" s="68" t="s">
        <v>567</v>
      </c>
      <c r="O7" s="83"/>
      <c r="P7" s="68"/>
      <c r="Q7" s="83" t="s">
        <v>596</v>
      </c>
      <c r="R7" s="68"/>
      <c r="S7" s="83"/>
      <c r="T7" s="68"/>
      <c r="U7" s="83"/>
      <c r="V7" s="62" t="s">
        <v>610</v>
      </c>
      <c r="W7" s="83"/>
      <c r="X7" s="68"/>
      <c r="Y7" s="340" t="str">
        <f>IF(G7="","",VLOOKUP(G7,과정코드!$A$2:$B$494,2,0))</f>
        <v>COL0104442</v>
      </c>
    </row>
    <row r="8" spans="1:25" ht="23.1" customHeight="1">
      <c r="A8" s="388"/>
      <c r="B8" s="146">
        <v>4</v>
      </c>
      <c r="C8" s="103" t="s">
        <v>20</v>
      </c>
      <c r="D8" s="18" t="s">
        <v>21</v>
      </c>
      <c r="E8" s="124"/>
      <c r="F8" s="124"/>
      <c r="G8" s="267" t="s">
        <v>896</v>
      </c>
      <c r="H8" s="58" t="str">
        <f t="shared" si="0"/>
        <v>바로가기</v>
      </c>
      <c r="I8" s="24">
        <v>2</v>
      </c>
      <c r="J8" s="25">
        <v>14</v>
      </c>
      <c r="K8" s="132">
        <v>500</v>
      </c>
      <c r="L8" s="132">
        <v>560</v>
      </c>
      <c r="M8" s="83"/>
      <c r="N8" s="68" t="s">
        <v>602</v>
      </c>
      <c r="O8" s="83"/>
      <c r="P8" s="68"/>
      <c r="Q8" s="83"/>
      <c r="R8" s="68"/>
      <c r="S8" s="83"/>
      <c r="T8" s="68"/>
      <c r="U8" s="83" t="s">
        <v>586</v>
      </c>
      <c r="V8" s="62"/>
      <c r="W8" s="83" t="s">
        <v>598</v>
      </c>
      <c r="X8" s="68"/>
      <c r="Y8" s="340" t="str">
        <f>IF(G8="","",VLOOKUP(G8,과정코드!$A$2:$B$494,2,0))</f>
        <v>COL0104445</v>
      </c>
    </row>
    <row r="9" spans="1:25" ht="23.1" customHeight="1">
      <c r="A9" s="388"/>
      <c r="B9" s="146">
        <v>5</v>
      </c>
      <c r="C9" s="103" t="s">
        <v>20</v>
      </c>
      <c r="D9" s="18" t="s">
        <v>21</v>
      </c>
      <c r="E9" s="18"/>
      <c r="F9" s="18"/>
      <c r="G9" s="131" t="s">
        <v>897</v>
      </c>
      <c r="H9" s="58" t="str">
        <f t="shared" si="0"/>
        <v>바로가기</v>
      </c>
      <c r="I9" s="24">
        <v>1</v>
      </c>
      <c r="J9" s="25">
        <v>7</v>
      </c>
      <c r="K9" s="132">
        <v>320</v>
      </c>
      <c r="L9" s="132">
        <v>350</v>
      </c>
      <c r="M9" s="83"/>
      <c r="N9" s="68"/>
      <c r="O9" s="83" t="s">
        <v>558</v>
      </c>
      <c r="P9" s="68"/>
      <c r="Q9" s="83"/>
      <c r="R9" s="68"/>
      <c r="S9" s="83"/>
      <c r="T9" s="68"/>
      <c r="U9" s="83"/>
      <c r="V9" s="62"/>
      <c r="W9" s="83" t="s">
        <v>577</v>
      </c>
      <c r="X9" s="68"/>
      <c r="Y9" s="340" t="str">
        <f>IF(G9="","",VLOOKUP(G9,과정코드!$A$2:$B$494,2,0))</f>
        <v>COL0104447</v>
      </c>
    </row>
    <row r="10" spans="1:25" ht="23.1" customHeight="1">
      <c r="A10" s="388"/>
      <c r="B10" s="146">
        <v>6</v>
      </c>
      <c r="C10" s="103" t="s">
        <v>20</v>
      </c>
      <c r="D10" s="18" t="s">
        <v>21</v>
      </c>
      <c r="E10" s="18"/>
      <c r="F10" s="18"/>
      <c r="G10" s="267" t="s">
        <v>898</v>
      </c>
      <c r="H10" s="58" t="str">
        <f t="shared" si="0"/>
        <v>바로가기</v>
      </c>
      <c r="I10" s="24">
        <v>2</v>
      </c>
      <c r="J10" s="25">
        <v>14</v>
      </c>
      <c r="K10" s="132">
        <v>500</v>
      </c>
      <c r="L10" s="132">
        <v>560</v>
      </c>
      <c r="M10" s="83"/>
      <c r="N10" s="68" t="s">
        <v>602</v>
      </c>
      <c r="O10" s="83"/>
      <c r="P10" s="68"/>
      <c r="Q10" s="83" t="s">
        <v>182</v>
      </c>
      <c r="R10" s="68"/>
      <c r="S10" s="83"/>
      <c r="T10" s="68" t="s">
        <v>600</v>
      </c>
      <c r="U10" s="83"/>
      <c r="V10" s="62"/>
      <c r="W10" s="83" t="s">
        <v>561</v>
      </c>
      <c r="X10" s="68"/>
      <c r="Y10" s="340" t="str">
        <f>IF(G10="","",VLOOKUP(G10,과정코드!$A$2:$B$494,2,0))</f>
        <v>COL0104444</v>
      </c>
    </row>
    <row r="11" spans="1:25" ht="23.1" customHeight="1">
      <c r="A11" s="388"/>
      <c r="B11" s="146">
        <v>7</v>
      </c>
      <c r="C11" s="103" t="s">
        <v>20</v>
      </c>
      <c r="D11" s="18" t="s">
        <v>21</v>
      </c>
      <c r="E11" s="18"/>
      <c r="F11" s="73"/>
      <c r="G11" s="268" t="s">
        <v>671</v>
      </c>
      <c r="H11" s="58" t="str">
        <f t="shared" si="0"/>
        <v>바로가기</v>
      </c>
      <c r="I11" s="24">
        <v>2</v>
      </c>
      <c r="J11" s="25">
        <v>14</v>
      </c>
      <c r="K11" s="132">
        <v>500</v>
      </c>
      <c r="L11" s="132">
        <v>560</v>
      </c>
      <c r="M11" s="83"/>
      <c r="N11" s="68"/>
      <c r="O11" s="83" t="s">
        <v>608</v>
      </c>
      <c r="P11" s="68"/>
      <c r="Q11" s="83"/>
      <c r="R11" s="68" t="s">
        <v>566</v>
      </c>
      <c r="S11" s="83"/>
      <c r="T11" s="68"/>
      <c r="U11" s="83" t="s">
        <v>599</v>
      </c>
      <c r="V11" s="62"/>
      <c r="W11" s="83"/>
      <c r="X11" s="68" t="s">
        <v>563</v>
      </c>
      <c r="Y11" s="340" t="str">
        <f>IF(G11="","",VLOOKUP(G11,과정코드!$A$2:$B$494,2,0))</f>
        <v>COL0104448</v>
      </c>
    </row>
    <row r="12" spans="1:25" ht="23.1" customHeight="1">
      <c r="A12" s="388"/>
      <c r="B12" s="146">
        <v>8</v>
      </c>
      <c r="C12" s="103" t="s">
        <v>20</v>
      </c>
      <c r="D12" s="18" t="s">
        <v>21</v>
      </c>
      <c r="E12" s="124"/>
      <c r="F12" s="124"/>
      <c r="G12" s="214" t="s">
        <v>899</v>
      </c>
      <c r="H12" s="58" t="str">
        <f t="shared" si="0"/>
        <v>바로가기</v>
      </c>
      <c r="I12" s="24">
        <v>2</v>
      </c>
      <c r="J12" s="25">
        <v>14</v>
      </c>
      <c r="K12" s="132">
        <v>500</v>
      </c>
      <c r="L12" s="132">
        <v>560</v>
      </c>
      <c r="M12" s="83"/>
      <c r="N12" s="68"/>
      <c r="O12" s="83"/>
      <c r="P12" s="68" t="s">
        <v>561</v>
      </c>
      <c r="Q12" s="83"/>
      <c r="R12" s="68"/>
      <c r="S12" s="83" t="s">
        <v>610</v>
      </c>
      <c r="T12" s="68"/>
      <c r="U12" s="83"/>
      <c r="V12" s="62" t="s">
        <v>608</v>
      </c>
      <c r="W12" s="83"/>
      <c r="X12" s="68"/>
      <c r="Y12" s="340" t="str">
        <f>IF(G12="","",VLOOKUP(G12,과정코드!$A$2:$B$494,2,0))</f>
        <v>COL0104449</v>
      </c>
    </row>
    <row r="13" spans="1:25" ht="23.1" customHeight="1">
      <c r="A13" s="388"/>
      <c r="B13" s="146">
        <v>9</v>
      </c>
      <c r="C13" s="103" t="s">
        <v>20</v>
      </c>
      <c r="D13" s="18" t="s">
        <v>21</v>
      </c>
      <c r="E13" s="124"/>
      <c r="F13" s="140"/>
      <c r="G13" s="269" t="s">
        <v>900</v>
      </c>
      <c r="H13" s="58" t="str">
        <f t="shared" si="0"/>
        <v>바로가기</v>
      </c>
      <c r="I13" s="24">
        <v>2</v>
      </c>
      <c r="J13" s="25">
        <v>14</v>
      </c>
      <c r="K13" s="132">
        <v>500</v>
      </c>
      <c r="L13" s="132">
        <v>560</v>
      </c>
      <c r="M13" s="83"/>
      <c r="N13" s="68"/>
      <c r="O13" s="83" t="s">
        <v>173</v>
      </c>
      <c r="P13" s="68"/>
      <c r="Q13" s="83" t="s">
        <v>588</v>
      </c>
      <c r="R13" s="68"/>
      <c r="S13" s="83"/>
      <c r="T13" s="68" t="s">
        <v>599</v>
      </c>
      <c r="U13" s="83"/>
      <c r="V13" s="62"/>
      <c r="W13" s="83"/>
      <c r="X13" s="68" t="s">
        <v>674</v>
      </c>
      <c r="Y13" s="340" t="str">
        <f>IF(G13="","",VLOOKUP(G13,과정코드!$A$2:$B$494,2,0))</f>
        <v>COL0104446</v>
      </c>
    </row>
    <row r="14" spans="1:25" ht="23.1" customHeight="1">
      <c r="A14" s="212" t="s">
        <v>783</v>
      </c>
      <c r="B14" s="55"/>
      <c r="C14" s="55"/>
      <c r="D14" s="55"/>
      <c r="E14" s="55"/>
      <c r="F14" s="55"/>
      <c r="G14" s="55"/>
      <c r="H14" s="270"/>
      <c r="I14" s="55"/>
      <c r="J14" s="55"/>
      <c r="K14" s="55"/>
      <c r="L14" s="56"/>
      <c r="M14" s="3" t="s">
        <v>16</v>
      </c>
      <c r="N14" s="3" t="s">
        <v>7</v>
      </c>
      <c r="O14" s="3" t="s">
        <v>9</v>
      </c>
      <c r="P14" s="3" t="s">
        <v>1</v>
      </c>
      <c r="Q14" s="3" t="s">
        <v>14</v>
      </c>
      <c r="R14" s="3" t="s">
        <v>0</v>
      </c>
      <c r="S14" s="3" t="s">
        <v>17</v>
      </c>
      <c r="T14" s="3" t="s">
        <v>13</v>
      </c>
      <c r="U14" s="3" t="s">
        <v>2</v>
      </c>
      <c r="V14" s="3" t="s">
        <v>11</v>
      </c>
      <c r="W14" s="3" t="s">
        <v>8</v>
      </c>
      <c r="X14" s="3" t="s">
        <v>19</v>
      </c>
      <c r="Y14" s="340" t="str">
        <f>IF(G14="","",VLOOKUP(G14,과정코드!$A$2:$B$494,2,0))</f>
        <v/>
      </c>
    </row>
    <row r="15" spans="1:25" ht="27">
      <c r="A15" s="389" t="s">
        <v>232</v>
      </c>
      <c r="B15" s="4">
        <v>1</v>
      </c>
      <c r="C15" s="103" t="s">
        <v>20</v>
      </c>
      <c r="D15" s="18" t="s">
        <v>21</v>
      </c>
      <c r="E15" s="18"/>
      <c r="F15" s="96"/>
      <c r="G15" s="200" t="s">
        <v>901</v>
      </c>
      <c r="H15" s="58" t="str">
        <f t="shared" si="0"/>
        <v>바로가기</v>
      </c>
      <c r="I15" s="10">
        <v>3</v>
      </c>
      <c r="J15" s="11">
        <v>21</v>
      </c>
      <c r="K15" s="201">
        <v>590</v>
      </c>
      <c r="L15" s="201">
        <v>650</v>
      </c>
      <c r="M15" s="202" t="s">
        <v>675</v>
      </c>
      <c r="N15" s="203" t="s">
        <v>678</v>
      </c>
      <c r="O15" s="202" t="s">
        <v>679</v>
      </c>
      <c r="P15" s="204" t="s">
        <v>614</v>
      </c>
      <c r="Q15" s="202" t="s">
        <v>680</v>
      </c>
      <c r="R15" s="204" t="s">
        <v>681</v>
      </c>
      <c r="S15" s="202"/>
      <c r="T15" s="204" t="s">
        <v>682</v>
      </c>
      <c r="U15" s="202" t="s">
        <v>683</v>
      </c>
      <c r="V15" s="204" t="s">
        <v>684</v>
      </c>
      <c r="W15" s="202" t="s">
        <v>685</v>
      </c>
      <c r="X15" s="203" t="s">
        <v>686</v>
      </c>
      <c r="Y15" s="340" t="str">
        <f>IF(G15="","",VLOOKUP(G15,과정코드!$A$2:$B$494,2,0))</f>
        <v>COL0104415</v>
      </c>
    </row>
    <row r="16" spans="1:25" ht="23.1" customHeight="1">
      <c r="A16" s="390"/>
      <c r="B16" s="4">
        <v>2</v>
      </c>
      <c r="C16" s="103" t="s">
        <v>20</v>
      </c>
      <c r="D16" s="18" t="s">
        <v>21</v>
      </c>
      <c r="E16" s="18"/>
      <c r="F16" s="105" t="s">
        <v>252</v>
      </c>
      <c r="G16" s="65" t="s">
        <v>902</v>
      </c>
      <c r="H16" s="58" t="str">
        <f t="shared" si="0"/>
        <v>바로가기</v>
      </c>
      <c r="I16" s="24">
        <v>1</v>
      </c>
      <c r="J16" s="25">
        <v>7</v>
      </c>
      <c r="K16" s="17">
        <v>300</v>
      </c>
      <c r="L16" s="17">
        <v>330</v>
      </c>
      <c r="M16" s="80" t="s">
        <v>553</v>
      </c>
      <c r="N16" s="27" t="s">
        <v>548</v>
      </c>
      <c r="O16" s="80"/>
      <c r="P16" s="213"/>
      <c r="Q16" s="80"/>
      <c r="R16" s="213"/>
      <c r="S16" s="80"/>
      <c r="T16" s="213"/>
      <c r="U16" s="80"/>
      <c r="V16" s="213"/>
      <c r="W16" s="80"/>
      <c r="X16" s="203"/>
      <c r="Y16" s="340" t="str">
        <f>IF(G16="","",VLOOKUP(G16,과정코드!$A$2:$B$494,2,0))</f>
        <v>COL0104406</v>
      </c>
    </row>
    <row r="17" spans="1:25" ht="23.1" customHeight="1">
      <c r="A17" s="390"/>
      <c r="B17" s="4">
        <v>3</v>
      </c>
      <c r="C17" s="103" t="s">
        <v>20</v>
      </c>
      <c r="D17" s="18" t="s">
        <v>21</v>
      </c>
      <c r="E17" s="18"/>
      <c r="F17" s="96"/>
      <c r="G17" s="87" t="s">
        <v>64</v>
      </c>
      <c r="H17" s="58" t="str">
        <f t="shared" si="0"/>
        <v>바로가기</v>
      </c>
      <c r="I17" s="24">
        <v>3</v>
      </c>
      <c r="J17" s="25">
        <v>21</v>
      </c>
      <c r="K17" s="17">
        <v>590</v>
      </c>
      <c r="L17" s="17">
        <v>650</v>
      </c>
      <c r="M17" s="80"/>
      <c r="N17" s="27"/>
      <c r="O17" s="80" t="s">
        <v>683</v>
      </c>
      <c r="P17" s="213"/>
      <c r="Q17" s="80" t="s">
        <v>689</v>
      </c>
      <c r="R17" s="213" t="s">
        <v>615</v>
      </c>
      <c r="S17" s="80"/>
      <c r="T17" s="27"/>
      <c r="U17" s="80" t="s">
        <v>688</v>
      </c>
      <c r="V17" s="27" t="s">
        <v>687</v>
      </c>
      <c r="W17" s="80" t="s">
        <v>618</v>
      </c>
      <c r="X17" s="203"/>
      <c r="Y17" s="340" t="str">
        <f>IF(G17="","",VLOOKUP(G17,과정코드!$A$2:$B$494,2,0))</f>
        <v>COL0104408</v>
      </c>
    </row>
    <row r="18" spans="1:25" ht="23.1" customHeight="1">
      <c r="A18" s="390"/>
      <c r="B18" s="4">
        <v>4</v>
      </c>
      <c r="C18" s="103" t="s">
        <v>20</v>
      </c>
      <c r="D18" s="18" t="s">
        <v>21</v>
      </c>
      <c r="E18" s="18"/>
      <c r="F18" s="96"/>
      <c r="G18" s="87" t="s">
        <v>55</v>
      </c>
      <c r="H18" s="58" t="str">
        <f t="shared" si="0"/>
        <v>바로가기</v>
      </c>
      <c r="I18" s="24">
        <v>1</v>
      </c>
      <c r="J18" s="25">
        <v>7</v>
      </c>
      <c r="K18" s="17">
        <v>300</v>
      </c>
      <c r="L18" s="17">
        <v>330</v>
      </c>
      <c r="M18" s="80"/>
      <c r="N18" s="27" t="s">
        <v>584</v>
      </c>
      <c r="O18" s="80" t="s">
        <v>690</v>
      </c>
      <c r="P18" s="213"/>
      <c r="Q18" s="80" t="s">
        <v>606</v>
      </c>
      <c r="R18" s="213" t="s">
        <v>691</v>
      </c>
      <c r="S18" s="80" t="s">
        <v>550</v>
      </c>
      <c r="T18" s="27"/>
      <c r="U18" s="80" t="s">
        <v>692</v>
      </c>
      <c r="V18" s="27"/>
      <c r="W18" s="80"/>
      <c r="X18" s="203" t="s">
        <v>554</v>
      </c>
      <c r="Y18" s="340" t="str">
        <f>IF(G18="","",VLOOKUP(G18,과정코드!$A$2:$B$494,2,0))</f>
        <v>COL0104413</v>
      </c>
    </row>
    <row r="19" spans="1:25" ht="23.1" customHeight="1">
      <c r="A19" s="390"/>
      <c r="B19" s="4">
        <v>5</v>
      </c>
      <c r="C19" s="103" t="s">
        <v>20</v>
      </c>
      <c r="D19" s="18" t="s">
        <v>21</v>
      </c>
      <c r="E19" s="18"/>
      <c r="F19" s="96"/>
      <c r="G19" s="87" t="s">
        <v>229</v>
      </c>
      <c r="H19" s="58" t="str">
        <f t="shared" si="0"/>
        <v>바로가기</v>
      </c>
      <c r="I19" s="24">
        <v>1</v>
      </c>
      <c r="J19" s="28">
        <v>7</v>
      </c>
      <c r="K19" s="17">
        <v>300</v>
      </c>
      <c r="L19" s="17">
        <v>330</v>
      </c>
      <c r="M19" s="80"/>
      <c r="N19" s="27" t="s">
        <v>570</v>
      </c>
      <c r="O19" s="80"/>
      <c r="P19" s="213"/>
      <c r="Q19" s="80" t="s">
        <v>677</v>
      </c>
      <c r="R19" s="213" t="s">
        <v>558</v>
      </c>
      <c r="S19" s="80"/>
      <c r="T19" s="27"/>
      <c r="U19" s="80" t="s">
        <v>694</v>
      </c>
      <c r="V19" s="27"/>
      <c r="W19" s="80"/>
      <c r="X19" s="203" t="s">
        <v>693</v>
      </c>
      <c r="Y19" s="340" t="str">
        <f>IF(G19="","",VLOOKUP(G19,과정코드!$A$2:$B$494,2,0))</f>
        <v>COL0104421</v>
      </c>
    </row>
    <row r="20" spans="1:25" ht="23.1" customHeight="1">
      <c r="A20" s="390"/>
      <c r="B20" s="4">
        <v>6</v>
      </c>
      <c r="C20" s="103" t="s">
        <v>20</v>
      </c>
      <c r="D20" s="18" t="s">
        <v>21</v>
      </c>
      <c r="E20" s="18"/>
      <c r="F20" s="134" t="s">
        <v>252</v>
      </c>
      <c r="G20" s="214" t="s">
        <v>903</v>
      </c>
      <c r="H20" s="58" t="str">
        <f t="shared" si="0"/>
        <v>바로가기</v>
      </c>
      <c r="I20" s="24">
        <v>1</v>
      </c>
      <c r="J20" s="25">
        <v>7</v>
      </c>
      <c r="K20" s="132">
        <v>300</v>
      </c>
      <c r="L20" s="132">
        <v>330</v>
      </c>
      <c r="M20" s="80"/>
      <c r="N20" s="27"/>
      <c r="O20" s="80"/>
      <c r="P20" s="27"/>
      <c r="Q20" s="80" t="s">
        <v>577</v>
      </c>
      <c r="R20" s="27"/>
      <c r="S20" s="80"/>
      <c r="T20" s="27"/>
      <c r="U20" s="80"/>
      <c r="V20" s="27"/>
      <c r="W20" s="80" t="s">
        <v>213</v>
      </c>
      <c r="X20" s="203"/>
      <c r="Y20" s="340" t="str">
        <f>IF(G20="","",VLOOKUP(G20,과정코드!$A$2:$B$494,2,0))</f>
        <v>COL0104420</v>
      </c>
    </row>
    <row r="21" spans="1:25" ht="23.1" customHeight="1">
      <c r="A21" s="390"/>
      <c r="B21" s="4">
        <v>7</v>
      </c>
      <c r="C21" s="103" t="s">
        <v>20</v>
      </c>
      <c r="D21" s="18" t="s">
        <v>21</v>
      </c>
      <c r="E21" s="36"/>
      <c r="F21" s="98"/>
      <c r="G21" s="87" t="s">
        <v>528</v>
      </c>
      <c r="H21" s="58" t="str">
        <f t="shared" si="0"/>
        <v>바로가기</v>
      </c>
      <c r="I21" s="24">
        <v>2</v>
      </c>
      <c r="J21" s="28">
        <v>14</v>
      </c>
      <c r="K21" s="17">
        <v>510</v>
      </c>
      <c r="L21" s="17">
        <v>560</v>
      </c>
      <c r="M21" s="80"/>
      <c r="N21" s="27" t="s">
        <v>612</v>
      </c>
      <c r="O21" s="80"/>
      <c r="P21" s="213" t="s">
        <v>561</v>
      </c>
      <c r="Q21" s="80"/>
      <c r="R21" s="213"/>
      <c r="S21" s="80" t="s">
        <v>604</v>
      </c>
      <c r="T21" s="27"/>
      <c r="U21" s="80"/>
      <c r="V21" s="27" t="s">
        <v>611</v>
      </c>
      <c r="W21" s="80"/>
      <c r="X21" s="203"/>
      <c r="Y21" s="340" t="str">
        <f>IF(G21="","",VLOOKUP(G21,과정코드!$A$2:$B$494,2,0))</f>
        <v>COL0104414</v>
      </c>
    </row>
    <row r="22" spans="1:25" ht="23.1" customHeight="1">
      <c r="A22" s="390"/>
      <c r="B22" s="4">
        <v>8</v>
      </c>
      <c r="C22" s="103" t="s">
        <v>20</v>
      </c>
      <c r="D22" s="18" t="s">
        <v>21</v>
      </c>
      <c r="E22" s="18"/>
      <c r="F22" s="18" t="s">
        <v>222</v>
      </c>
      <c r="G22" s="214" t="s">
        <v>526</v>
      </c>
      <c r="H22" s="58" t="str">
        <f t="shared" si="0"/>
        <v>바로가기</v>
      </c>
      <c r="I22" s="24">
        <v>2</v>
      </c>
      <c r="J22" s="25">
        <v>14</v>
      </c>
      <c r="K22" s="17">
        <v>510</v>
      </c>
      <c r="L22" s="17">
        <v>560</v>
      </c>
      <c r="M22" s="80"/>
      <c r="N22" s="27"/>
      <c r="O22" s="80" t="s">
        <v>600</v>
      </c>
      <c r="P22" s="213"/>
      <c r="Q22" s="80"/>
      <c r="R22" s="27" t="s">
        <v>561</v>
      </c>
      <c r="S22" s="80"/>
      <c r="T22" s="27"/>
      <c r="U22" s="80" t="s">
        <v>695</v>
      </c>
      <c r="V22" s="27"/>
      <c r="W22" s="80"/>
      <c r="X22" s="203"/>
      <c r="Y22" s="340" t="str">
        <f>IF(G22="","",VLOOKUP(G22,과정코드!$A$2:$B$494,2,0))</f>
        <v>COL0104416</v>
      </c>
    </row>
    <row r="23" spans="1:25" ht="23.1" customHeight="1">
      <c r="A23" s="390"/>
      <c r="B23" s="4">
        <v>9</v>
      </c>
      <c r="C23" s="103" t="s">
        <v>20</v>
      </c>
      <c r="D23" s="18" t="s">
        <v>21</v>
      </c>
      <c r="E23" s="45"/>
      <c r="F23" s="134" t="s">
        <v>252</v>
      </c>
      <c r="G23" s="231" t="s">
        <v>504</v>
      </c>
      <c r="H23" s="58" t="str">
        <f t="shared" si="0"/>
        <v>바로가기</v>
      </c>
      <c r="I23" s="14">
        <v>1</v>
      </c>
      <c r="J23" s="138">
        <v>6</v>
      </c>
      <c r="K23" s="132">
        <v>300</v>
      </c>
      <c r="L23" s="132">
        <v>330</v>
      </c>
      <c r="M23" s="80"/>
      <c r="N23" s="27"/>
      <c r="O23" s="80"/>
      <c r="P23" s="27"/>
      <c r="Q23" s="80" t="s">
        <v>547</v>
      </c>
      <c r="R23" s="27"/>
      <c r="S23" s="80"/>
      <c r="T23" s="27"/>
      <c r="U23" s="80"/>
      <c r="V23" s="27"/>
      <c r="W23" s="80" t="s">
        <v>559</v>
      </c>
      <c r="X23" s="203"/>
      <c r="Y23" s="340" t="str">
        <f>IF(G23="","",VLOOKUP(G23,과정코드!$A$2:$B$494,2,0))</f>
        <v>COL0104409</v>
      </c>
    </row>
    <row r="24" spans="1:25" ht="23.1" customHeight="1">
      <c r="A24" s="390"/>
      <c r="B24" s="4">
        <v>10</v>
      </c>
      <c r="C24" s="103" t="s">
        <v>20</v>
      </c>
      <c r="D24" s="18" t="s">
        <v>21</v>
      </c>
      <c r="E24" s="45"/>
      <c r="F24" s="134" t="s">
        <v>252</v>
      </c>
      <c r="G24" s="265" t="s">
        <v>904</v>
      </c>
      <c r="H24" s="58" t="str">
        <f t="shared" si="0"/>
        <v>바로가기</v>
      </c>
      <c r="I24" s="14">
        <v>1</v>
      </c>
      <c r="J24" s="138">
        <v>6</v>
      </c>
      <c r="K24" s="132">
        <v>300</v>
      </c>
      <c r="L24" s="132">
        <v>330</v>
      </c>
      <c r="M24" s="80"/>
      <c r="N24" s="27"/>
      <c r="O24" s="80" t="s">
        <v>570</v>
      </c>
      <c r="P24" s="27"/>
      <c r="Q24" s="80"/>
      <c r="R24" s="27"/>
      <c r="S24" s="80"/>
      <c r="T24" s="27"/>
      <c r="U24" s="80" t="s">
        <v>556</v>
      </c>
      <c r="V24" s="27"/>
      <c r="W24" s="80"/>
      <c r="X24" s="203"/>
      <c r="Y24" s="340" t="str">
        <f>IF(G24="","",VLOOKUP(G24,과정코드!$A$2:$B$494,2,0))</f>
        <v>COL0104407</v>
      </c>
    </row>
    <row r="25" spans="1:25" ht="23.1" customHeight="1">
      <c r="A25" s="390"/>
      <c r="B25" s="4">
        <v>11</v>
      </c>
      <c r="C25" s="103" t="s">
        <v>20</v>
      </c>
      <c r="D25" s="18" t="s">
        <v>21</v>
      </c>
      <c r="E25" s="18"/>
      <c r="F25" s="134" t="s">
        <v>252</v>
      </c>
      <c r="G25" s="214" t="s">
        <v>905</v>
      </c>
      <c r="H25" s="58" t="str">
        <f t="shared" si="0"/>
        <v>바로가기</v>
      </c>
      <c r="I25" s="24">
        <v>2</v>
      </c>
      <c r="J25" s="25">
        <v>14</v>
      </c>
      <c r="K25" s="132">
        <v>510</v>
      </c>
      <c r="L25" s="132">
        <v>560</v>
      </c>
      <c r="M25" s="80" t="s">
        <v>587</v>
      </c>
      <c r="N25" s="27"/>
      <c r="O25" s="80"/>
      <c r="P25" s="213"/>
      <c r="Q25" s="80"/>
      <c r="R25" s="213"/>
      <c r="S25" s="80"/>
      <c r="T25" s="27" t="s">
        <v>631</v>
      </c>
      <c r="U25" s="80"/>
      <c r="V25" s="27"/>
      <c r="W25" s="80"/>
      <c r="X25" s="203"/>
      <c r="Y25" s="340" t="str">
        <f>IF(G25="","",VLOOKUP(G25,과정코드!$A$2:$B$494,2,0))</f>
        <v>COL0104417</v>
      </c>
    </row>
    <row r="26" spans="1:25" ht="23.1" customHeight="1">
      <c r="A26" s="390"/>
      <c r="B26" s="4">
        <v>12</v>
      </c>
      <c r="C26" s="103" t="s">
        <v>20</v>
      </c>
      <c r="D26" s="18" t="s">
        <v>21</v>
      </c>
      <c r="E26" s="18"/>
      <c r="F26" s="18" t="s">
        <v>222</v>
      </c>
      <c r="G26" s="87" t="s">
        <v>230</v>
      </c>
      <c r="H26" s="58" t="str">
        <f t="shared" si="0"/>
        <v>바로가기</v>
      </c>
      <c r="I26" s="24">
        <v>2</v>
      </c>
      <c r="J26" s="25">
        <v>14</v>
      </c>
      <c r="K26" s="17">
        <v>510</v>
      </c>
      <c r="L26" s="17">
        <v>560</v>
      </c>
      <c r="M26" s="80" t="s">
        <v>651</v>
      </c>
      <c r="N26" s="27"/>
      <c r="O26" s="80"/>
      <c r="P26" s="213"/>
      <c r="Q26" s="80"/>
      <c r="R26" s="213" t="s">
        <v>609</v>
      </c>
      <c r="S26" s="80"/>
      <c r="T26" s="27"/>
      <c r="U26" s="80"/>
      <c r="V26" s="27" t="s">
        <v>611</v>
      </c>
      <c r="W26" s="80"/>
      <c r="X26" s="203"/>
      <c r="Y26" s="340" t="str">
        <f>IF(G26="","",VLOOKUP(G26,과정코드!$A$2:$B$494,2,0))</f>
        <v>COL0104411</v>
      </c>
    </row>
    <row r="27" spans="1:25" ht="23.1" customHeight="1">
      <c r="A27" s="390"/>
      <c r="B27" s="4">
        <v>13</v>
      </c>
      <c r="C27" s="103" t="s">
        <v>20</v>
      </c>
      <c r="D27" s="18" t="s">
        <v>21</v>
      </c>
      <c r="E27" s="18"/>
      <c r="F27" s="18" t="s">
        <v>222</v>
      </c>
      <c r="G27" s="214" t="s">
        <v>527</v>
      </c>
      <c r="H27" s="58" t="str">
        <f t="shared" si="0"/>
        <v>바로가기</v>
      </c>
      <c r="I27" s="24">
        <v>2</v>
      </c>
      <c r="J27" s="25">
        <v>14</v>
      </c>
      <c r="K27" s="17">
        <v>510</v>
      </c>
      <c r="L27" s="17">
        <v>560</v>
      </c>
      <c r="M27" s="80"/>
      <c r="N27" s="27"/>
      <c r="O27" s="80" t="s">
        <v>587</v>
      </c>
      <c r="P27" s="213"/>
      <c r="Q27" s="80"/>
      <c r="R27" s="27" t="s">
        <v>363</v>
      </c>
      <c r="S27" s="80"/>
      <c r="T27" s="27"/>
      <c r="U27" s="80" t="s">
        <v>567</v>
      </c>
      <c r="V27" s="27"/>
      <c r="W27" s="80" t="s">
        <v>608</v>
      </c>
      <c r="X27" s="203"/>
      <c r="Y27" s="340" t="str">
        <f>IF(G27="","",VLOOKUP(G27,과정코드!$A$2:$B$494,2,0))</f>
        <v>COL0104412</v>
      </c>
    </row>
    <row r="28" spans="1:25" ht="23.1" customHeight="1">
      <c r="A28" s="390"/>
      <c r="B28" s="4">
        <v>14</v>
      </c>
      <c r="C28" s="103" t="s">
        <v>20</v>
      </c>
      <c r="D28" s="18" t="s">
        <v>21</v>
      </c>
      <c r="E28" s="18"/>
      <c r="F28" s="96"/>
      <c r="G28" s="214" t="s">
        <v>906</v>
      </c>
      <c r="H28" s="58" t="str">
        <f t="shared" si="0"/>
        <v>바로가기</v>
      </c>
      <c r="I28" s="24">
        <v>2</v>
      </c>
      <c r="J28" s="25">
        <v>14</v>
      </c>
      <c r="K28" s="132">
        <v>510</v>
      </c>
      <c r="L28" s="132">
        <v>560</v>
      </c>
      <c r="M28" s="80"/>
      <c r="N28" s="215" t="s">
        <v>587</v>
      </c>
      <c r="O28" s="81"/>
      <c r="P28" s="215" t="s">
        <v>604</v>
      </c>
      <c r="Q28" s="81"/>
      <c r="R28" s="215"/>
      <c r="S28" s="81"/>
      <c r="T28" s="215" t="s">
        <v>630</v>
      </c>
      <c r="U28" s="81"/>
      <c r="V28" s="215"/>
      <c r="W28" s="80"/>
      <c r="X28" s="203" t="s">
        <v>563</v>
      </c>
      <c r="Y28" s="340" t="str">
        <f>IF(G28="","",VLOOKUP(G28,과정코드!$A$2:$B$494,2,0))</f>
        <v>COL0104418</v>
      </c>
    </row>
    <row r="29" spans="1:25" ht="23.1" customHeight="1">
      <c r="A29" s="390"/>
      <c r="B29" s="4">
        <v>15</v>
      </c>
      <c r="C29" s="103" t="s">
        <v>20</v>
      </c>
      <c r="D29" s="18" t="s">
        <v>21</v>
      </c>
      <c r="E29" s="18"/>
      <c r="F29" s="134" t="s">
        <v>252</v>
      </c>
      <c r="G29" s="214" t="s">
        <v>907</v>
      </c>
      <c r="H29" s="58" t="str">
        <f t="shared" si="0"/>
        <v>바로가기</v>
      </c>
      <c r="I29" s="24">
        <v>1</v>
      </c>
      <c r="J29" s="25">
        <v>7</v>
      </c>
      <c r="K29" s="132">
        <v>300</v>
      </c>
      <c r="L29" s="132">
        <v>330</v>
      </c>
      <c r="M29" s="80"/>
      <c r="N29" s="27"/>
      <c r="O29" s="80"/>
      <c r="P29" s="27" t="s">
        <v>557</v>
      </c>
      <c r="Q29" s="80"/>
      <c r="R29" s="27"/>
      <c r="S29" s="80"/>
      <c r="T29" s="27"/>
      <c r="U29" s="80"/>
      <c r="V29" s="27" t="s">
        <v>572</v>
      </c>
      <c r="W29" s="80"/>
      <c r="X29" s="203"/>
      <c r="Y29" s="340" t="str">
        <f>IF(G29="","",VLOOKUP(G29,과정코드!$A$2:$B$494,2,0))</f>
        <v>COL0104410</v>
      </c>
    </row>
    <row r="30" spans="1:25" ht="23.1" customHeight="1">
      <c r="A30" s="390"/>
      <c r="B30" s="4">
        <v>16</v>
      </c>
      <c r="C30" s="103" t="s">
        <v>20</v>
      </c>
      <c r="D30" s="18" t="s">
        <v>21</v>
      </c>
      <c r="E30" s="18"/>
      <c r="F30" s="96"/>
      <c r="G30" s="214" t="s">
        <v>908</v>
      </c>
      <c r="H30" s="58" t="str">
        <f t="shared" si="0"/>
        <v>바로가기</v>
      </c>
      <c r="I30" s="24">
        <v>3</v>
      </c>
      <c r="J30" s="128">
        <v>20</v>
      </c>
      <c r="K30" s="132">
        <v>590</v>
      </c>
      <c r="L30" s="132">
        <v>650</v>
      </c>
      <c r="M30" s="80"/>
      <c r="N30" s="27" t="s">
        <v>683</v>
      </c>
      <c r="O30" s="80"/>
      <c r="P30" s="27" t="s">
        <v>696</v>
      </c>
      <c r="Q30" s="80"/>
      <c r="R30" s="27" t="s">
        <v>615</v>
      </c>
      <c r="S30" s="80"/>
      <c r="T30" s="27" t="s">
        <v>616</v>
      </c>
      <c r="U30" s="80"/>
      <c r="V30" s="213" t="s">
        <v>697</v>
      </c>
      <c r="W30" s="80"/>
      <c r="X30" s="203" t="s">
        <v>698</v>
      </c>
      <c r="Y30" s="340" t="str">
        <f>IF(G30="","",VLOOKUP(G30,과정코드!$A$2:$B$494,2,0))</f>
        <v>COL0104423</v>
      </c>
    </row>
    <row r="31" spans="1:25" ht="27">
      <c r="A31" s="390"/>
      <c r="B31" s="4">
        <v>17</v>
      </c>
      <c r="C31" s="103" t="s">
        <v>20</v>
      </c>
      <c r="D31" s="18" t="s">
        <v>21</v>
      </c>
      <c r="E31" s="18"/>
      <c r="F31" s="18" t="s">
        <v>172</v>
      </c>
      <c r="G31" s="214" t="s">
        <v>909</v>
      </c>
      <c r="H31" s="58" t="str">
        <f t="shared" si="0"/>
        <v>바로가기</v>
      </c>
      <c r="I31" s="24">
        <v>2</v>
      </c>
      <c r="J31" s="25">
        <v>14</v>
      </c>
      <c r="K31" s="132">
        <v>510</v>
      </c>
      <c r="L31" s="132">
        <v>560</v>
      </c>
      <c r="M31" s="80"/>
      <c r="N31" s="27"/>
      <c r="O31" s="80" t="s">
        <v>703</v>
      </c>
      <c r="P31" s="27"/>
      <c r="Q31" s="80" t="s">
        <v>702</v>
      </c>
      <c r="R31" s="27" t="s">
        <v>701</v>
      </c>
      <c r="S31" s="80"/>
      <c r="T31" s="27"/>
      <c r="U31" s="80" t="s">
        <v>700</v>
      </c>
      <c r="V31" s="213"/>
      <c r="W31" s="80"/>
      <c r="X31" s="203" t="s">
        <v>699</v>
      </c>
      <c r="Y31" s="340" t="str">
        <f>IF(G31="","",VLOOKUP(G31,과정코드!$A$2:$B$494,2,0))</f>
        <v>COL0104422</v>
      </c>
    </row>
    <row r="32" spans="1:25" ht="23.1" customHeight="1">
      <c r="A32" s="390"/>
      <c r="B32" s="4">
        <v>18</v>
      </c>
      <c r="C32" s="103" t="s">
        <v>20</v>
      </c>
      <c r="D32" s="18" t="s">
        <v>21</v>
      </c>
      <c r="E32" s="18"/>
      <c r="F32" s="134" t="s">
        <v>252</v>
      </c>
      <c r="G32" s="214" t="s">
        <v>910</v>
      </c>
      <c r="H32" s="58" t="str">
        <f t="shared" si="0"/>
        <v>바로가기</v>
      </c>
      <c r="I32" s="24">
        <v>2</v>
      </c>
      <c r="J32" s="25">
        <v>14</v>
      </c>
      <c r="K32" s="132">
        <v>510</v>
      </c>
      <c r="L32" s="132">
        <v>560</v>
      </c>
      <c r="M32" s="80"/>
      <c r="N32" s="27"/>
      <c r="O32" s="80" t="s">
        <v>704</v>
      </c>
      <c r="P32" s="213"/>
      <c r="Q32" s="80"/>
      <c r="R32" s="27"/>
      <c r="S32" s="80"/>
      <c r="T32" s="27"/>
      <c r="U32" s="80"/>
      <c r="V32" s="27"/>
      <c r="W32" s="80" t="s">
        <v>561</v>
      </c>
      <c r="X32" s="203"/>
      <c r="Y32" s="340" t="str">
        <f>IF(G32="","",VLOOKUP(G32,과정코드!$A$2:$B$494,2,0))</f>
        <v>COL0104419</v>
      </c>
    </row>
    <row r="33" spans="1:25" ht="23.1" customHeight="1">
      <c r="A33" s="390"/>
      <c r="B33" s="4">
        <v>19</v>
      </c>
      <c r="C33" s="103" t="s">
        <v>20</v>
      </c>
      <c r="D33" s="18" t="s">
        <v>21</v>
      </c>
      <c r="E33" s="18"/>
      <c r="F33" s="18" t="s">
        <v>172</v>
      </c>
      <c r="G33" s="216" t="s">
        <v>514</v>
      </c>
      <c r="H33" s="58" t="str">
        <f t="shared" si="0"/>
        <v>바로가기</v>
      </c>
      <c r="I33" s="24">
        <v>2</v>
      </c>
      <c r="J33" s="25">
        <v>14</v>
      </c>
      <c r="K33" s="13">
        <v>800</v>
      </c>
      <c r="L33" s="13">
        <v>800</v>
      </c>
      <c r="M33" s="80"/>
      <c r="N33" s="217"/>
      <c r="O33" s="80"/>
      <c r="P33" s="217"/>
      <c r="Q33" s="83"/>
      <c r="R33" s="62" t="s">
        <v>676</v>
      </c>
      <c r="S33" s="80"/>
      <c r="T33" s="217"/>
      <c r="U33" s="80"/>
      <c r="V33" s="27" t="s">
        <v>612</v>
      </c>
      <c r="W33" s="80"/>
      <c r="X33" s="203"/>
      <c r="Y33" s="340" t="str">
        <f>IF(G33="","",VLOOKUP(G33,과정코드!$A$2:$B$494,2,0))</f>
        <v>COL0104404</v>
      </c>
    </row>
    <row r="34" spans="1:25" ht="23.1" customHeight="1">
      <c r="A34" s="391"/>
      <c r="B34" s="4">
        <v>20</v>
      </c>
      <c r="C34" s="103" t="s">
        <v>20</v>
      </c>
      <c r="D34" s="18" t="s">
        <v>21</v>
      </c>
      <c r="E34" s="36"/>
      <c r="F34" s="98"/>
      <c r="G34" s="216" t="s">
        <v>515</v>
      </c>
      <c r="H34" s="58" t="str">
        <f t="shared" si="0"/>
        <v>바로가기</v>
      </c>
      <c r="I34" s="14">
        <v>2</v>
      </c>
      <c r="J34" s="15">
        <v>14</v>
      </c>
      <c r="K34" s="13">
        <v>800</v>
      </c>
      <c r="L34" s="13">
        <v>800</v>
      </c>
      <c r="M34" s="80"/>
      <c r="N34" s="217"/>
      <c r="O34" s="80"/>
      <c r="P34" s="217" t="s">
        <v>561</v>
      </c>
      <c r="Q34" s="80"/>
      <c r="R34" s="217"/>
      <c r="S34" s="80"/>
      <c r="T34" s="62" t="s">
        <v>600</v>
      </c>
      <c r="U34" s="80"/>
      <c r="V34" s="27"/>
      <c r="W34" s="80"/>
      <c r="X34" s="203"/>
      <c r="Y34" s="340" t="str">
        <f>IF(G34="","",VLOOKUP(G34,과정코드!$A$2:$B$494,2,0))</f>
        <v>COL0104405</v>
      </c>
    </row>
    <row r="35" spans="1:25" ht="23.1" customHeight="1">
      <c r="A35" s="389" t="s">
        <v>36</v>
      </c>
      <c r="B35" s="4">
        <v>21</v>
      </c>
      <c r="C35" s="103" t="s">
        <v>20</v>
      </c>
      <c r="D35" s="18" t="s">
        <v>21</v>
      </c>
      <c r="E35" s="36"/>
      <c r="F35" s="98"/>
      <c r="G35" s="87" t="s">
        <v>911</v>
      </c>
      <c r="H35" s="58" t="str">
        <f t="shared" si="0"/>
        <v>바로가기</v>
      </c>
      <c r="I35" s="30">
        <v>2</v>
      </c>
      <c r="J35" s="28">
        <v>14</v>
      </c>
      <c r="K35" s="17">
        <v>500</v>
      </c>
      <c r="L35" s="17">
        <v>540</v>
      </c>
      <c r="M35" s="80"/>
      <c r="N35" s="27" t="s">
        <v>604</v>
      </c>
      <c r="O35" s="80"/>
      <c r="P35" s="27"/>
      <c r="Q35" s="80"/>
      <c r="R35" s="27"/>
      <c r="S35" s="80" t="s">
        <v>610</v>
      </c>
      <c r="T35" s="27"/>
      <c r="U35" s="80"/>
      <c r="V35" s="213"/>
      <c r="W35" s="80" t="s">
        <v>604</v>
      </c>
      <c r="X35" s="203"/>
      <c r="Y35" s="340" t="str">
        <f>IF(G35="","",VLOOKUP(G35,과정코드!$A$2:$B$494,2,0))</f>
        <v>COL0104402</v>
      </c>
    </row>
    <row r="36" spans="1:25" ht="23.1" customHeight="1">
      <c r="A36" s="390"/>
      <c r="B36" s="4">
        <v>22</v>
      </c>
      <c r="C36" s="103" t="s">
        <v>20</v>
      </c>
      <c r="D36" s="18" t="s">
        <v>21</v>
      </c>
      <c r="E36" s="18"/>
      <c r="F36" s="96"/>
      <c r="G36" s="86" t="s">
        <v>912</v>
      </c>
      <c r="H36" s="58" t="str">
        <f t="shared" si="0"/>
        <v>바로가기</v>
      </c>
      <c r="I36" s="14">
        <v>2</v>
      </c>
      <c r="J36" s="22">
        <v>14</v>
      </c>
      <c r="K36" s="17">
        <v>500</v>
      </c>
      <c r="L36" s="17">
        <v>540</v>
      </c>
      <c r="M36" s="80"/>
      <c r="N36" s="27"/>
      <c r="O36" s="80"/>
      <c r="P36" s="27" t="s">
        <v>610</v>
      </c>
      <c r="Q36" s="80"/>
      <c r="R36" s="27" t="s">
        <v>566</v>
      </c>
      <c r="S36" s="80"/>
      <c r="T36" s="27"/>
      <c r="U36" s="80" t="s">
        <v>599</v>
      </c>
      <c r="V36" s="213"/>
      <c r="W36" s="80"/>
      <c r="X36" s="203"/>
      <c r="Y36" s="340" t="str">
        <f>IF(G36="","",VLOOKUP(G36,과정코드!$A$2:$B$494,2,0))</f>
        <v>COL0104400</v>
      </c>
    </row>
    <row r="37" spans="1:25" ht="23.1" customHeight="1">
      <c r="A37" s="390"/>
      <c r="B37" s="4">
        <v>23</v>
      </c>
      <c r="C37" s="103" t="s">
        <v>20</v>
      </c>
      <c r="D37" s="18" t="s">
        <v>21</v>
      </c>
      <c r="E37" s="18"/>
      <c r="F37" s="134" t="s">
        <v>252</v>
      </c>
      <c r="G37" s="214" t="s">
        <v>513</v>
      </c>
      <c r="H37" s="58" t="str">
        <f t="shared" si="0"/>
        <v>바로가기</v>
      </c>
      <c r="I37" s="24">
        <v>1</v>
      </c>
      <c r="J37" s="128">
        <v>7</v>
      </c>
      <c r="K37" s="132">
        <v>300</v>
      </c>
      <c r="L37" s="132">
        <v>330</v>
      </c>
      <c r="M37" s="80"/>
      <c r="N37" s="27"/>
      <c r="O37" s="80" t="s">
        <v>559</v>
      </c>
      <c r="P37" s="27"/>
      <c r="Q37" s="80"/>
      <c r="R37" s="27"/>
      <c r="S37" s="80"/>
      <c r="T37" s="27"/>
      <c r="U37" s="80" t="s">
        <v>549</v>
      </c>
      <c r="V37" s="27"/>
      <c r="W37" s="80"/>
      <c r="X37" s="203"/>
      <c r="Y37" s="340" t="str">
        <f>IF(G37="","",VLOOKUP(G37,과정코드!$A$2:$B$494,2,0))</f>
        <v>COL0104399</v>
      </c>
    </row>
    <row r="38" spans="1:25" ht="23.1" customHeight="1">
      <c r="A38" s="390"/>
      <c r="B38" s="4">
        <v>24</v>
      </c>
      <c r="C38" s="103" t="s">
        <v>20</v>
      </c>
      <c r="D38" s="18" t="s">
        <v>21</v>
      </c>
      <c r="E38" s="36"/>
      <c r="F38" s="98"/>
      <c r="G38" s="86" t="s">
        <v>913</v>
      </c>
      <c r="H38" s="58" t="str">
        <f t="shared" si="0"/>
        <v>바로가기</v>
      </c>
      <c r="I38" s="14">
        <v>2</v>
      </c>
      <c r="J38" s="15">
        <v>14</v>
      </c>
      <c r="K38" s="13">
        <v>500</v>
      </c>
      <c r="L38" s="13">
        <v>540</v>
      </c>
      <c r="M38" s="80"/>
      <c r="N38" s="27"/>
      <c r="O38" s="80" t="s">
        <v>608</v>
      </c>
      <c r="P38" s="27"/>
      <c r="Q38" s="80"/>
      <c r="R38" s="27"/>
      <c r="S38" s="80" t="s">
        <v>561</v>
      </c>
      <c r="T38" s="27"/>
      <c r="U38" s="80"/>
      <c r="V38" s="213" t="s">
        <v>608</v>
      </c>
      <c r="W38" s="80"/>
      <c r="X38" s="203"/>
      <c r="Y38" s="340" t="str">
        <f>IF(G38="","",VLOOKUP(G38,과정코드!$A$2:$B$494,2,0))</f>
        <v>COL0104401</v>
      </c>
    </row>
    <row r="39" spans="1:25" ht="21.75" customHeight="1">
      <c r="A39" s="391"/>
      <c r="B39" s="4">
        <v>25</v>
      </c>
      <c r="C39" s="103" t="s">
        <v>20</v>
      </c>
      <c r="D39" s="18" t="s">
        <v>21</v>
      </c>
      <c r="E39" s="18"/>
      <c r="F39" s="18" t="s">
        <v>222</v>
      </c>
      <c r="G39" s="266" t="s">
        <v>914</v>
      </c>
      <c r="H39" s="58" t="str">
        <f t="shared" si="0"/>
        <v>바로가기</v>
      </c>
      <c r="I39" s="205">
        <v>2</v>
      </c>
      <c r="J39" s="67">
        <v>16</v>
      </c>
      <c r="K39" s="201">
        <v>500</v>
      </c>
      <c r="L39" s="201">
        <v>540</v>
      </c>
      <c r="M39" s="202"/>
      <c r="N39" s="203"/>
      <c r="O39" s="202"/>
      <c r="P39" s="203" t="s">
        <v>610</v>
      </c>
      <c r="Q39" s="202"/>
      <c r="R39" s="203"/>
      <c r="S39" s="202"/>
      <c r="T39" s="203"/>
      <c r="U39" s="202"/>
      <c r="V39" s="203" t="s">
        <v>611</v>
      </c>
      <c r="W39" s="202"/>
      <c r="X39" s="203"/>
      <c r="Y39" s="340" t="str">
        <f>IF(G39="","",VLOOKUP(G39,과정코드!$A$2:$B$494,2,0))</f>
        <v>COL0104403</v>
      </c>
    </row>
    <row r="40" spans="1:25" ht="23.1" customHeight="1">
      <c r="A40" s="212" t="s">
        <v>784</v>
      </c>
      <c r="B40" s="55"/>
      <c r="C40" s="55"/>
      <c r="D40" s="55"/>
      <c r="E40" s="55"/>
      <c r="F40" s="55"/>
      <c r="G40" s="55"/>
      <c r="H40" s="60"/>
      <c r="I40" s="55"/>
      <c r="J40" s="55"/>
      <c r="K40" s="55"/>
      <c r="L40" s="56"/>
      <c r="M40" s="33" t="s">
        <v>16</v>
      </c>
      <c r="N40" s="33" t="s">
        <v>7</v>
      </c>
      <c r="O40" s="33" t="s">
        <v>9</v>
      </c>
      <c r="P40" s="33" t="s">
        <v>1</v>
      </c>
      <c r="Q40" s="33" t="s">
        <v>14</v>
      </c>
      <c r="R40" s="33" t="s">
        <v>0</v>
      </c>
      <c r="S40" s="33" t="s">
        <v>17</v>
      </c>
      <c r="T40" s="33" t="s">
        <v>13</v>
      </c>
      <c r="U40" s="33" t="s">
        <v>2</v>
      </c>
      <c r="V40" s="33" t="s">
        <v>11</v>
      </c>
      <c r="W40" s="33" t="s">
        <v>8</v>
      </c>
      <c r="X40" s="33" t="s">
        <v>19</v>
      </c>
      <c r="Y40" s="340" t="str">
        <f>IF(G40="","",VLOOKUP(G40,과정코드!$A$2:$B$494,2,0))</f>
        <v/>
      </c>
    </row>
    <row r="41" spans="1:25" ht="23.1" customHeight="1">
      <c r="A41" s="368" t="s">
        <v>37</v>
      </c>
      <c r="B41" s="4">
        <v>1</v>
      </c>
      <c r="C41" s="103" t="s">
        <v>20</v>
      </c>
      <c r="D41" s="18" t="s">
        <v>21</v>
      </c>
      <c r="E41" s="18"/>
      <c r="F41" s="96"/>
      <c r="G41" s="86" t="s">
        <v>915</v>
      </c>
      <c r="H41" s="58" t="str">
        <f t="shared" si="0"/>
        <v>바로가기</v>
      </c>
      <c r="I41" s="30">
        <v>2</v>
      </c>
      <c r="J41" s="28">
        <v>14</v>
      </c>
      <c r="K41" s="17">
        <v>450</v>
      </c>
      <c r="L41" s="17">
        <v>500</v>
      </c>
      <c r="M41" s="83"/>
      <c r="N41" s="23" t="s">
        <v>604</v>
      </c>
      <c r="O41" s="83" t="s">
        <v>705</v>
      </c>
      <c r="P41" s="23" t="s">
        <v>602</v>
      </c>
      <c r="Q41" s="83" t="s">
        <v>706</v>
      </c>
      <c r="R41" s="23" t="s">
        <v>566</v>
      </c>
      <c r="S41" s="83" t="s">
        <v>711</v>
      </c>
      <c r="T41" s="62" t="s">
        <v>630</v>
      </c>
      <c r="U41" s="83" t="s">
        <v>713</v>
      </c>
      <c r="V41" s="62" t="s">
        <v>622</v>
      </c>
      <c r="W41" s="83" t="s">
        <v>714</v>
      </c>
      <c r="X41" s="62"/>
      <c r="Y41" s="340" t="str">
        <f>IF(G41="","",VLOOKUP(G41,과정코드!$A$2:$B$494,2,0))</f>
        <v>COL0104431</v>
      </c>
    </row>
    <row r="42" spans="1:25">
      <c r="A42" s="369"/>
      <c r="B42" s="4">
        <v>2</v>
      </c>
      <c r="C42" s="103" t="s">
        <v>20</v>
      </c>
      <c r="D42" s="18" t="s">
        <v>21</v>
      </c>
      <c r="E42" s="18"/>
      <c r="F42" s="96"/>
      <c r="G42" s="89" t="s">
        <v>916</v>
      </c>
      <c r="H42" s="58" t="str">
        <f t="shared" si="0"/>
        <v>바로가기</v>
      </c>
      <c r="I42" s="30">
        <v>3</v>
      </c>
      <c r="J42" s="28">
        <v>18</v>
      </c>
      <c r="K42" s="17">
        <v>540</v>
      </c>
      <c r="L42" s="17">
        <v>600</v>
      </c>
      <c r="M42" s="83"/>
      <c r="N42" s="23"/>
      <c r="O42" s="83" t="s">
        <v>618</v>
      </c>
      <c r="P42" s="23"/>
      <c r="Q42" s="83" t="s">
        <v>640</v>
      </c>
      <c r="R42" s="62"/>
      <c r="S42" s="83" t="s">
        <v>712</v>
      </c>
      <c r="T42" s="62"/>
      <c r="U42" s="83" t="s">
        <v>683</v>
      </c>
      <c r="V42" s="62"/>
      <c r="W42" s="83"/>
      <c r="X42" s="62"/>
      <c r="Y42" s="340" t="str">
        <f>IF(G42="","",VLOOKUP(G42,과정코드!$A$2:$B$494,2,0))</f>
        <v>COL0104430</v>
      </c>
    </row>
    <row r="43" spans="1:25">
      <c r="A43" s="369"/>
      <c r="B43" s="4">
        <v>3</v>
      </c>
      <c r="C43" s="103" t="s">
        <v>20</v>
      </c>
      <c r="D43" s="18" t="s">
        <v>21</v>
      </c>
      <c r="E43" s="18"/>
      <c r="F43" s="96"/>
      <c r="G43" s="158" t="s">
        <v>516</v>
      </c>
      <c r="H43" s="58" t="str">
        <f t="shared" si="0"/>
        <v>바로가기</v>
      </c>
      <c r="I43" s="24">
        <v>2</v>
      </c>
      <c r="J43" s="25">
        <v>14</v>
      </c>
      <c r="K43" s="17">
        <v>450</v>
      </c>
      <c r="L43" s="17">
        <v>500</v>
      </c>
      <c r="M43" s="83"/>
      <c r="N43" s="23"/>
      <c r="O43" s="83"/>
      <c r="P43" s="23" t="s">
        <v>630</v>
      </c>
      <c r="Q43" s="83"/>
      <c r="R43" s="62"/>
      <c r="S43" s="83"/>
      <c r="T43" s="62" t="s">
        <v>567</v>
      </c>
      <c r="U43" s="83"/>
      <c r="V43" s="62"/>
      <c r="W43" s="83" t="s">
        <v>604</v>
      </c>
      <c r="X43" s="62"/>
      <c r="Y43" s="340" t="str">
        <f>IF(G43="","",VLOOKUP(G43,과정코드!$A$2:$B$494,2,0))</f>
        <v>COL0104425</v>
      </c>
    </row>
    <row r="44" spans="1:25">
      <c r="A44" s="369"/>
      <c r="B44" s="4">
        <v>4</v>
      </c>
      <c r="C44" s="103" t="s">
        <v>20</v>
      </c>
      <c r="D44" s="18" t="s">
        <v>21</v>
      </c>
      <c r="E44" s="18"/>
      <c r="F44" s="96"/>
      <c r="G44" s="158" t="s">
        <v>917</v>
      </c>
      <c r="H44" s="58" t="str">
        <f t="shared" si="0"/>
        <v>바로가기</v>
      </c>
      <c r="I44" s="30">
        <v>3</v>
      </c>
      <c r="J44" s="28">
        <v>18</v>
      </c>
      <c r="K44" s="17">
        <v>540</v>
      </c>
      <c r="L44" s="17">
        <v>600</v>
      </c>
      <c r="M44" s="83"/>
      <c r="N44" s="23" t="s">
        <v>187</v>
      </c>
      <c r="O44" s="83"/>
      <c r="P44" s="27"/>
      <c r="Q44" s="83"/>
      <c r="R44" s="23" t="s">
        <v>616</v>
      </c>
      <c r="S44" s="83"/>
      <c r="T44" s="62"/>
      <c r="U44" s="83"/>
      <c r="V44" s="62" t="s">
        <v>672</v>
      </c>
      <c r="W44" s="83"/>
      <c r="X44" s="62"/>
      <c r="Y44" s="340" t="str">
        <f>IF(G44="","",VLOOKUP(G44,과정코드!$A$2:$B$494,2,0))</f>
        <v>COL0104429</v>
      </c>
    </row>
    <row r="45" spans="1:25">
      <c r="A45" s="369"/>
      <c r="B45" s="4">
        <v>5</v>
      </c>
      <c r="C45" s="103" t="s">
        <v>20</v>
      </c>
      <c r="D45" s="18" t="s">
        <v>21</v>
      </c>
      <c r="E45" s="18"/>
      <c r="F45" s="96"/>
      <c r="G45" s="158" t="s">
        <v>517</v>
      </c>
      <c r="H45" s="58" t="str">
        <f t="shared" si="0"/>
        <v>바로가기</v>
      </c>
      <c r="I45" s="30">
        <v>1</v>
      </c>
      <c r="J45" s="28">
        <v>7</v>
      </c>
      <c r="K45" s="17">
        <v>260</v>
      </c>
      <c r="L45" s="17">
        <v>290</v>
      </c>
      <c r="M45" s="83"/>
      <c r="N45" s="23"/>
      <c r="O45" s="83"/>
      <c r="P45" s="23" t="s">
        <v>606</v>
      </c>
      <c r="Q45" s="83"/>
      <c r="R45" s="23"/>
      <c r="S45" s="83"/>
      <c r="T45" s="62" t="s">
        <v>669</v>
      </c>
      <c r="U45" s="83"/>
      <c r="V45" s="62"/>
      <c r="W45" s="83"/>
      <c r="X45" s="62" t="s">
        <v>693</v>
      </c>
      <c r="Y45" s="340" t="str">
        <f>IF(G45="","",VLOOKUP(G45,과정코드!$A$2:$B$494,2,0))</f>
        <v>COL0104428</v>
      </c>
    </row>
    <row r="46" spans="1:25">
      <c r="A46" s="369"/>
      <c r="B46" s="4">
        <v>6</v>
      </c>
      <c r="C46" s="103" t="s">
        <v>20</v>
      </c>
      <c r="D46" s="18" t="s">
        <v>21</v>
      </c>
      <c r="E46" s="18"/>
      <c r="F46" s="96"/>
      <c r="G46" s="295" t="s">
        <v>918</v>
      </c>
      <c r="H46" s="58" t="str">
        <f t="shared" si="0"/>
        <v>바로가기</v>
      </c>
      <c r="I46" s="30">
        <v>2</v>
      </c>
      <c r="J46" s="28">
        <v>14</v>
      </c>
      <c r="K46" s="17">
        <v>500</v>
      </c>
      <c r="L46" s="17">
        <v>560</v>
      </c>
      <c r="M46" s="83"/>
      <c r="N46" s="23" t="s">
        <v>194</v>
      </c>
      <c r="O46" s="83"/>
      <c r="P46" s="23"/>
      <c r="Q46" s="83"/>
      <c r="R46" s="23" t="s">
        <v>585</v>
      </c>
      <c r="S46" s="83"/>
      <c r="T46" s="62"/>
      <c r="U46" s="83" t="s">
        <v>599</v>
      </c>
      <c r="V46" s="62"/>
      <c r="W46" s="83" t="s">
        <v>560</v>
      </c>
      <c r="X46" s="62"/>
      <c r="Y46" s="340" t="str">
        <f>IF(G46="","",VLOOKUP(G46,과정코드!$A$2:$B$494,2,0))</f>
        <v>COL0104427</v>
      </c>
    </row>
    <row r="47" spans="1:25">
      <c r="A47" s="369"/>
      <c r="B47" s="4">
        <v>7</v>
      </c>
      <c r="C47" s="103" t="s">
        <v>20</v>
      </c>
      <c r="D47" s="18" t="s">
        <v>21</v>
      </c>
      <c r="E47" s="18"/>
      <c r="F47" s="96"/>
      <c r="G47" s="295" t="s">
        <v>225</v>
      </c>
      <c r="H47" s="58" t="str">
        <f t="shared" si="0"/>
        <v>바로가기</v>
      </c>
      <c r="I47" s="24">
        <v>3</v>
      </c>
      <c r="J47" s="25">
        <v>21</v>
      </c>
      <c r="K47" s="17">
        <v>600</v>
      </c>
      <c r="L47" s="17">
        <v>660</v>
      </c>
      <c r="M47" s="83"/>
      <c r="N47" s="68"/>
      <c r="O47" s="83" t="s">
        <v>708</v>
      </c>
      <c r="P47" s="68" t="s">
        <v>646</v>
      </c>
      <c r="Q47" s="83" t="s">
        <v>188</v>
      </c>
      <c r="R47" s="62" t="s">
        <v>707</v>
      </c>
      <c r="S47" s="83" t="s">
        <v>200</v>
      </c>
      <c r="T47" s="62"/>
      <c r="U47" s="83" t="s">
        <v>698</v>
      </c>
      <c r="V47" s="62"/>
      <c r="W47" s="83" t="s">
        <v>708</v>
      </c>
      <c r="X47" s="62"/>
      <c r="Y47" s="340" t="str">
        <f>IF(G47="","",VLOOKUP(G47,과정코드!$A$2:$B$494,2,0))</f>
        <v>COL0104426</v>
      </c>
    </row>
    <row r="48" spans="1:25">
      <c r="A48" s="370"/>
      <c r="B48" s="4">
        <v>8</v>
      </c>
      <c r="C48" s="103" t="s">
        <v>20</v>
      </c>
      <c r="D48" s="18" t="s">
        <v>21</v>
      </c>
      <c r="E48" s="18"/>
      <c r="F48" s="96"/>
      <c r="G48" s="300" t="s">
        <v>226</v>
      </c>
      <c r="H48" s="58" t="str">
        <f t="shared" si="0"/>
        <v>바로가기</v>
      </c>
      <c r="I48" s="24">
        <v>2</v>
      </c>
      <c r="J48" s="25">
        <v>14</v>
      </c>
      <c r="K48" s="17">
        <v>470</v>
      </c>
      <c r="L48" s="17">
        <v>520</v>
      </c>
      <c r="M48" s="80"/>
      <c r="N48" s="20"/>
      <c r="O48" s="80" t="s">
        <v>704</v>
      </c>
      <c r="P48" s="20"/>
      <c r="Q48" s="80"/>
      <c r="R48" s="61"/>
      <c r="S48" s="80"/>
      <c r="T48" s="62" t="s">
        <v>599</v>
      </c>
      <c r="U48" s="80"/>
      <c r="V48" s="61"/>
      <c r="W48" s="80"/>
      <c r="X48" s="20" t="s">
        <v>586</v>
      </c>
      <c r="Y48" s="340" t="str">
        <f>IF(G48="","",VLOOKUP(G48,과정코드!$A$2:$B$494,2,0))</f>
        <v>COL0104424</v>
      </c>
    </row>
    <row r="49" spans="1:25" ht="27">
      <c r="A49" s="369" t="s">
        <v>38</v>
      </c>
      <c r="B49" s="4">
        <v>9</v>
      </c>
      <c r="C49" s="103" t="s">
        <v>20</v>
      </c>
      <c r="D49" s="18" t="s">
        <v>21</v>
      </c>
      <c r="E49" s="18"/>
      <c r="F49" s="96"/>
      <c r="G49" s="300" t="s">
        <v>919</v>
      </c>
      <c r="H49" s="58" t="str">
        <f t="shared" si="0"/>
        <v>바로가기</v>
      </c>
      <c r="I49" s="24">
        <v>2</v>
      </c>
      <c r="J49" s="25">
        <v>14</v>
      </c>
      <c r="K49" s="17">
        <v>430</v>
      </c>
      <c r="L49" s="17">
        <v>480</v>
      </c>
      <c r="M49" s="80"/>
      <c r="N49" s="61"/>
      <c r="O49" s="80" t="s">
        <v>709</v>
      </c>
      <c r="P49" s="20" t="s">
        <v>710</v>
      </c>
      <c r="Q49" s="80" t="s">
        <v>183</v>
      </c>
      <c r="R49" s="61" t="s">
        <v>215</v>
      </c>
      <c r="S49" s="80" t="s">
        <v>179</v>
      </c>
      <c r="T49" s="62"/>
      <c r="U49" s="80" t="s">
        <v>563</v>
      </c>
      <c r="V49" s="61" t="s">
        <v>716</v>
      </c>
      <c r="W49" s="80" t="s">
        <v>715</v>
      </c>
      <c r="X49" s="20"/>
      <c r="Y49" s="340" t="str">
        <f>IF(G49="","",VLOOKUP(G49,과정코드!$A$2:$B$494,2,0))</f>
        <v>COL0104437</v>
      </c>
    </row>
    <row r="50" spans="1:25">
      <c r="A50" s="369"/>
      <c r="B50" s="4">
        <v>10</v>
      </c>
      <c r="C50" s="103" t="s">
        <v>20</v>
      </c>
      <c r="D50" s="18" t="s">
        <v>21</v>
      </c>
      <c r="E50" s="18"/>
      <c r="F50" s="96"/>
      <c r="G50" s="300" t="s">
        <v>920</v>
      </c>
      <c r="H50" s="58" t="str">
        <f t="shared" si="0"/>
        <v>바로가기</v>
      </c>
      <c r="I50" s="24">
        <v>1</v>
      </c>
      <c r="J50" s="25">
        <v>7</v>
      </c>
      <c r="K50" s="17">
        <v>230</v>
      </c>
      <c r="L50" s="17">
        <v>250</v>
      </c>
      <c r="M50" s="80"/>
      <c r="N50" s="61"/>
      <c r="O50" s="80"/>
      <c r="P50" s="20" t="s">
        <v>550</v>
      </c>
      <c r="Q50" s="80"/>
      <c r="R50" s="61"/>
      <c r="S50" s="80"/>
      <c r="T50" s="62" t="s">
        <v>593</v>
      </c>
      <c r="U50" s="80"/>
      <c r="V50" s="61" t="s">
        <v>572</v>
      </c>
      <c r="W50" s="80"/>
      <c r="X50" s="20" t="s">
        <v>553</v>
      </c>
      <c r="Y50" s="340" t="str">
        <f>IF(G50="","",VLOOKUP(G50,과정코드!$A$2:$B$494,2,0))</f>
        <v>COL0104433</v>
      </c>
    </row>
    <row r="51" spans="1:25" ht="16.5" customHeight="1">
      <c r="A51" s="369"/>
      <c r="B51" s="4">
        <v>11</v>
      </c>
      <c r="C51" s="103" t="s">
        <v>20</v>
      </c>
      <c r="D51" s="18" t="s">
        <v>21</v>
      </c>
      <c r="E51" s="18"/>
      <c r="F51" s="96"/>
      <c r="G51" s="89" t="s">
        <v>921</v>
      </c>
      <c r="H51" s="58" t="str">
        <f t="shared" si="0"/>
        <v>바로가기</v>
      </c>
      <c r="I51" s="30">
        <v>3</v>
      </c>
      <c r="J51" s="28">
        <v>21</v>
      </c>
      <c r="K51" s="17">
        <v>530</v>
      </c>
      <c r="L51" s="17">
        <v>590</v>
      </c>
      <c r="M51" s="83"/>
      <c r="N51" s="23" t="s">
        <v>636</v>
      </c>
      <c r="O51" s="83"/>
      <c r="P51" s="62"/>
      <c r="Q51" s="83" t="s">
        <v>650</v>
      </c>
      <c r="R51" s="62"/>
      <c r="S51" s="83"/>
      <c r="T51" s="23" t="s">
        <v>717</v>
      </c>
      <c r="U51" s="83"/>
      <c r="V51" s="62"/>
      <c r="W51" s="83" t="s">
        <v>618</v>
      </c>
      <c r="X51" s="62"/>
      <c r="Y51" s="340" t="str">
        <f>IF(G51="","",VLOOKUP(G51,과정코드!$A$2:$B$494,2,0))</f>
        <v>COL0104440</v>
      </c>
    </row>
    <row r="52" spans="1:25">
      <c r="A52" s="369"/>
      <c r="B52" s="4">
        <v>12</v>
      </c>
      <c r="C52" s="103" t="s">
        <v>20</v>
      </c>
      <c r="D52" s="18" t="s">
        <v>21</v>
      </c>
      <c r="E52" s="18"/>
      <c r="F52" s="96"/>
      <c r="G52" s="89" t="s">
        <v>922</v>
      </c>
      <c r="H52" s="58" t="str">
        <f t="shared" si="0"/>
        <v>바로가기</v>
      </c>
      <c r="I52" s="30">
        <v>2</v>
      </c>
      <c r="J52" s="28">
        <v>14</v>
      </c>
      <c r="K52" s="17">
        <v>430</v>
      </c>
      <c r="L52" s="17">
        <v>480</v>
      </c>
      <c r="M52" s="83"/>
      <c r="N52" s="23"/>
      <c r="O52" s="83" t="s">
        <v>598</v>
      </c>
      <c r="P52" s="62"/>
      <c r="Q52" s="83"/>
      <c r="R52" s="62" t="s">
        <v>609</v>
      </c>
      <c r="S52" s="83"/>
      <c r="T52" s="23"/>
      <c r="U52" s="83" t="s">
        <v>586</v>
      </c>
      <c r="V52" s="62"/>
      <c r="W52" s="83"/>
      <c r="X52" s="62"/>
      <c r="Y52" s="340" t="str">
        <f>IF(G52="","",VLOOKUP(G52,과정코드!$A$2:$B$494,2,0))</f>
        <v>COL0104434</v>
      </c>
    </row>
    <row r="53" spans="1:25">
      <c r="A53" s="369"/>
      <c r="B53" s="4">
        <v>13</v>
      </c>
      <c r="C53" s="103" t="s">
        <v>20</v>
      </c>
      <c r="D53" s="18" t="s">
        <v>21</v>
      </c>
      <c r="E53" s="18"/>
      <c r="F53" s="96"/>
      <c r="G53" s="89" t="s">
        <v>923</v>
      </c>
      <c r="H53" s="58" t="str">
        <f t="shared" si="0"/>
        <v>바로가기</v>
      </c>
      <c r="I53" s="30">
        <v>1</v>
      </c>
      <c r="J53" s="28">
        <v>7</v>
      </c>
      <c r="K53" s="17">
        <v>230</v>
      </c>
      <c r="L53" s="17">
        <v>250</v>
      </c>
      <c r="M53" s="83"/>
      <c r="N53" s="23"/>
      <c r="O53" s="83"/>
      <c r="P53" s="62" t="s">
        <v>576</v>
      </c>
      <c r="Q53" s="83"/>
      <c r="R53" s="62"/>
      <c r="S53" s="83"/>
      <c r="T53" s="23" t="s">
        <v>666</v>
      </c>
      <c r="U53" s="83"/>
      <c r="V53" s="62"/>
      <c r="W53" s="83" t="s">
        <v>559</v>
      </c>
      <c r="X53" s="62"/>
      <c r="Y53" s="340" t="str">
        <f>IF(G53="","",VLOOKUP(G53,과정코드!$A$2:$B$494,2,0))</f>
        <v>COL0104435</v>
      </c>
    </row>
    <row r="54" spans="1:25">
      <c r="A54" s="369"/>
      <c r="B54" s="4">
        <v>14</v>
      </c>
      <c r="C54" s="103" t="s">
        <v>20</v>
      </c>
      <c r="D54" s="18" t="s">
        <v>21</v>
      </c>
      <c r="E54" s="18"/>
      <c r="F54" s="96"/>
      <c r="G54" s="88" t="s">
        <v>924</v>
      </c>
      <c r="H54" s="58" t="str">
        <f t="shared" si="0"/>
        <v>바로가기</v>
      </c>
      <c r="I54" s="16">
        <v>1</v>
      </c>
      <c r="J54" s="22">
        <v>7</v>
      </c>
      <c r="K54" s="17">
        <v>230</v>
      </c>
      <c r="L54" s="17">
        <v>250</v>
      </c>
      <c r="M54" s="83"/>
      <c r="N54" s="23"/>
      <c r="O54" s="83"/>
      <c r="P54" s="62"/>
      <c r="Q54" s="83"/>
      <c r="R54" s="62"/>
      <c r="S54" s="83"/>
      <c r="T54" s="23"/>
      <c r="U54" s="83" t="s">
        <v>548</v>
      </c>
      <c r="V54" s="62"/>
      <c r="W54" s="83" t="s">
        <v>584</v>
      </c>
      <c r="X54" s="62"/>
      <c r="Y54" s="340" t="str">
        <f>IF(G54="","",VLOOKUP(G54,과정코드!$A$2:$B$494,2,0))</f>
        <v>COL0104432</v>
      </c>
    </row>
    <row r="55" spans="1:25">
      <c r="A55" s="369"/>
      <c r="B55" s="4">
        <v>15</v>
      </c>
      <c r="C55" s="103" t="s">
        <v>20</v>
      </c>
      <c r="D55" s="18" t="s">
        <v>21</v>
      </c>
      <c r="E55" s="18"/>
      <c r="F55" s="96"/>
      <c r="G55" s="88" t="s">
        <v>925</v>
      </c>
      <c r="H55" s="58" t="str">
        <f t="shared" si="0"/>
        <v>바로가기</v>
      </c>
      <c r="I55" s="16">
        <v>1</v>
      </c>
      <c r="J55" s="22">
        <v>7</v>
      </c>
      <c r="K55" s="17">
        <v>230</v>
      </c>
      <c r="L55" s="17">
        <v>250</v>
      </c>
      <c r="M55" s="83"/>
      <c r="N55" s="23"/>
      <c r="O55" s="83"/>
      <c r="P55" s="23" t="s">
        <v>594</v>
      </c>
      <c r="Q55" s="83"/>
      <c r="R55" s="62"/>
      <c r="S55" s="83" t="s">
        <v>550</v>
      </c>
      <c r="T55" s="23"/>
      <c r="U55" s="83"/>
      <c r="V55" s="23" t="s">
        <v>553</v>
      </c>
      <c r="W55" s="83"/>
      <c r="X55" s="62"/>
      <c r="Y55" s="340" t="str">
        <f>IF(G55="","",VLOOKUP(G55,과정코드!$A$2:$B$494,2,0))</f>
        <v>COL0104436</v>
      </c>
    </row>
    <row r="56" spans="1:25" ht="54">
      <c r="A56" s="369"/>
      <c r="B56" s="4">
        <v>16</v>
      </c>
      <c r="C56" s="103" t="s">
        <v>20</v>
      </c>
      <c r="D56" s="18" t="s">
        <v>21</v>
      </c>
      <c r="E56" s="18"/>
      <c r="F56" s="96"/>
      <c r="G56" s="88" t="s">
        <v>926</v>
      </c>
      <c r="H56" s="58" t="str">
        <f t="shared" si="0"/>
        <v>바로가기</v>
      </c>
      <c r="I56" s="16">
        <v>1</v>
      </c>
      <c r="J56" s="22">
        <v>7</v>
      </c>
      <c r="K56" s="17">
        <v>230</v>
      </c>
      <c r="L56" s="17">
        <v>250</v>
      </c>
      <c r="M56" s="83" t="s">
        <v>549</v>
      </c>
      <c r="N56" s="23"/>
      <c r="O56" s="83"/>
      <c r="P56" s="23"/>
      <c r="Q56" s="83"/>
      <c r="R56" s="62"/>
      <c r="S56" s="83"/>
      <c r="T56" s="23"/>
      <c r="U56" s="83"/>
      <c r="V56" s="23"/>
      <c r="W56" s="83"/>
      <c r="X56" s="62" t="s">
        <v>718</v>
      </c>
      <c r="Y56" s="340" t="str">
        <f>IF(G56="","",VLOOKUP(G56,과정코드!$A$2:$B$494,2,0))</f>
        <v>COL0104439</v>
      </c>
    </row>
    <row r="57" spans="1:25" ht="40.5">
      <c r="A57" s="370"/>
      <c r="B57" s="4">
        <v>17</v>
      </c>
      <c r="C57" s="103" t="s">
        <v>20</v>
      </c>
      <c r="D57" s="18" t="s">
        <v>21</v>
      </c>
      <c r="E57" s="18"/>
      <c r="F57" s="96"/>
      <c r="G57" s="88" t="s">
        <v>927</v>
      </c>
      <c r="H57" s="58" t="str">
        <f t="shared" si="0"/>
        <v>바로가기</v>
      </c>
      <c r="I57" s="16">
        <v>1</v>
      </c>
      <c r="J57" s="22">
        <v>7</v>
      </c>
      <c r="K57" s="17">
        <v>230</v>
      </c>
      <c r="L57" s="17">
        <v>250</v>
      </c>
      <c r="M57" s="83"/>
      <c r="N57" s="23"/>
      <c r="O57" s="83"/>
      <c r="P57" s="23"/>
      <c r="Q57" s="83"/>
      <c r="R57" s="23"/>
      <c r="S57" s="83"/>
      <c r="T57" s="23"/>
      <c r="U57" s="83"/>
      <c r="V57" s="23"/>
      <c r="W57" s="83"/>
      <c r="X57" s="62" t="s">
        <v>719</v>
      </c>
      <c r="Y57" s="340" t="str">
        <f>IF(G57="","",VLOOKUP(G57,과정코드!$A$2:$B$494,2,0))</f>
        <v>COL0104438</v>
      </c>
    </row>
    <row r="59" spans="1:25" hidden="1"/>
    <row r="60" spans="1:25" hidden="1">
      <c r="G60" s="210" t="s">
        <v>225</v>
      </c>
      <c r="H60" s="117"/>
      <c r="I60" s="24">
        <v>3</v>
      </c>
      <c r="J60" s="25">
        <v>21</v>
      </c>
      <c r="K60" s="17">
        <v>600</v>
      </c>
      <c r="L60" s="17">
        <v>660</v>
      </c>
      <c r="M60" s="83"/>
      <c r="N60" s="68"/>
      <c r="O60" s="83" t="s">
        <v>344</v>
      </c>
      <c r="P60" s="68" t="s">
        <v>54</v>
      </c>
      <c r="Q60" s="83" t="s">
        <v>188</v>
      </c>
      <c r="R60" s="62" t="s">
        <v>351</v>
      </c>
      <c r="S60" s="83" t="s">
        <v>200</v>
      </c>
      <c r="T60" s="62"/>
      <c r="U60" s="83" t="s">
        <v>384</v>
      </c>
      <c r="V60" s="62"/>
      <c r="W60" s="83" t="s">
        <v>344</v>
      </c>
      <c r="X60" s="346"/>
    </row>
    <row r="61" spans="1:25" hidden="1">
      <c r="G61" s="211" t="s">
        <v>226</v>
      </c>
      <c r="H61" s="117"/>
      <c r="I61" s="24">
        <v>2</v>
      </c>
      <c r="J61" s="129">
        <v>14</v>
      </c>
      <c r="K61" s="17">
        <v>470</v>
      </c>
      <c r="L61" s="17">
        <v>520</v>
      </c>
      <c r="M61" s="80"/>
      <c r="N61" s="20"/>
      <c r="O61" s="80" t="s">
        <v>452</v>
      </c>
      <c r="P61" s="20"/>
      <c r="Q61" s="80"/>
      <c r="R61" s="61"/>
      <c r="S61" s="80"/>
      <c r="T61" s="62" t="s">
        <v>347</v>
      </c>
      <c r="U61" s="80"/>
      <c r="V61" s="61"/>
      <c r="W61" s="80"/>
      <c r="X61" s="333" t="s">
        <v>312</v>
      </c>
    </row>
    <row r="62" spans="1:25" hidden="1"/>
  </sheetData>
  <mergeCells count="16">
    <mergeCell ref="A41:A48"/>
    <mergeCell ref="A49:A57"/>
    <mergeCell ref="K2:L2"/>
    <mergeCell ref="M2:X2"/>
    <mergeCell ref="A5:A13"/>
    <mergeCell ref="A35:A39"/>
    <mergeCell ref="A15:A34"/>
    <mergeCell ref="A2:A3"/>
    <mergeCell ref="B2:B3"/>
    <mergeCell ref="E2:E3"/>
    <mergeCell ref="G2:G3"/>
    <mergeCell ref="I2:J2"/>
    <mergeCell ref="H2:H3"/>
    <mergeCell ref="F2:F3"/>
    <mergeCell ref="C2:C3"/>
    <mergeCell ref="D2:D3"/>
  </mergeCells>
  <phoneticPr fontId="17" type="noConversion"/>
  <hyperlinks>
    <hyperlink ref="H60" r:id="rId1" display="바로가기" xr:uid="{9FCD5316-ABCA-4E55-AABE-B483626ECE7D}"/>
    <hyperlink ref="H61" r:id="rId2" display="바로가기" xr:uid="{C3AD910D-CD74-4974-B315-2DDC70BD3458}"/>
  </hyperlinks>
  <pageMargins left="0.36" right="0.28000000000000003" top="0.38" bottom="0.33" header="0.314861" footer="0.314861"/>
  <pageSetup paperSize="8" scale="36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BG48"/>
  <sheetViews>
    <sheetView showGridLines="0" zoomScale="55" zoomScaleNormal="55" workbookViewId="0">
      <pane ySplit="3" topLeftCell="A25" activePane="bottomLeft" state="frozen"/>
      <selection activeCell="F18" sqref="F18"/>
      <selection pane="bottomLeft" activeCell="AV22" sqref="AV22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375" style="340" customWidth="1"/>
    <col min="26" max="59" width="8.75" style="340"/>
  </cols>
  <sheetData>
    <row r="1" spans="1:25" ht="135" customHeight="1"/>
    <row r="2" spans="1:25" ht="39" customHeight="1">
      <c r="A2" s="375" t="s">
        <v>4</v>
      </c>
      <c r="B2" s="375" t="s">
        <v>6</v>
      </c>
      <c r="C2" s="378" t="s">
        <v>169</v>
      </c>
      <c r="D2" s="378" t="s">
        <v>171</v>
      </c>
      <c r="E2" s="378" t="s">
        <v>170</v>
      </c>
      <c r="F2" s="378" t="s">
        <v>168</v>
      </c>
      <c r="G2" s="375" t="s">
        <v>5</v>
      </c>
      <c r="H2" s="378" t="s">
        <v>45</v>
      </c>
      <c r="I2" s="377" t="s">
        <v>12</v>
      </c>
      <c r="J2" s="377"/>
      <c r="K2" s="378" t="s">
        <v>22</v>
      </c>
      <c r="L2" s="377"/>
      <c r="M2" s="374" t="s">
        <v>789</v>
      </c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277"/>
    </row>
    <row r="3" spans="1:25" ht="38.25" customHeight="1">
      <c r="A3" s="376"/>
      <c r="B3" s="376"/>
      <c r="C3" s="377"/>
      <c r="D3" s="377"/>
      <c r="E3" s="377"/>
      <c r="F3" s="377"/>
      <c r="G3" s="376"/>
      <c r="H3" s="377"/>
      <c r="I3" s="93" t="s">
        <v>18</v>
      </c>
      <c r="J3" s="93" t="s">
        <v>3</v>
      </c>
      <c r="K3" s="93" t="s">
        <v>15</v>
      </c>
      <c r="L3" s="93" t="s">
        <v>10</v>
      </c>
      <c r="M3" s="327" t="s">
        <v>23</v>
      </c>
      <c r="N3" s="327" t="s">
        <v>24</v>
      </c>
      <c r="O3" s="327" t="s">
        <v>25</v>
      </c>
      <c r="P3" s="327" t="s">
        <v>26</v>
      </c>
      <c r="Q3" s="327" t="s">
        <v>27</v>
      </c>
      <c r="R3" s="327" t="s">
        <v>28</v>
      </c>
      <c r="S3" s="327" t="s">
        <v>29</v>
      </c>
      <c r="T3" s="327" t="s">
        <v>30</v>
      </c>
      <c r="U3" s="327" t="s">
        <v>31</v>
      </c>
      <c r="V3" s="327" t="s">
        <v>32</v>
      </c>
      <c r="W3" s="327" t="s">
        <v>33</v>
      </c>
      <c r="X3" s="327" t="s">
        <v>34</v>
      </c>
      <c r="Y3" s="277"/>
    </row>
    <row r="4" spans="1:25" ht="30" customHeight="1">
      <c r="A4" s="212" t="s">
        <v>785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33" t="s">
        <v>16</v>
      </c>
      <c r="N4" s="33" t="s">
        <v>7</v>
      </c>
      <c r="O4" s="33" t="s">
        <v>9</v>
      </c>
      <c r="P4" s="33" t="s">
        <v>1</v>
      </c>
      <c r="Q4" s="33" t="s">
        <v>14</v>
      </c>
      <c r="R4" s="33" t="s">
        <v>0</v>
      </c>
      <c r="S4" s="33" t="s">
        <v>17</v>
      </c>
      <c r="T4" s="33" t="s">
        <v>13</v>
      </c>
      <c r="U4" s="33" t="s">
        <v>2</v>
      </c>
      <c r="V4" s="33" t="s">
        <v>11</v>
      </c>
      <c r="W4" s="33" t="s">
        <v>8</v>
      </c>
      <c r="X4" s="33" t="s">
        <v>19</v>
      </c>
      <c r="Y4" s="341" t="s">
        <v>1468</v>
      </c>
    </row>
    <row r="5" spans="1:25" ht="23.1" customHeight="1">
      <c r="A5" s="387" t="s">
        <v>481</v>
      </c>
      <c r="B5" s="4">
        <v>1</v>
      </c>
      <c r="C5" s="103" t="s">
        <v>20</v>
      </c>
      <c r="D5" s="18" t="s">
        <v>21</v>
      </c>
      <c r="E5" s="45"/>
      <c r="F5" s="100"/>
      <c r="G5" s="87" t="s">
        <v>928</v>
      </c>
      <c r="H5" s="58" t="str">
        <f>IFERROR(HYPERLINK("https://www.ksaedu.or.kr/front/btoc/crs/off/crssesDetail.html?crscd="&amp;Y5,"바로가기"),"")</f>
        <v>바로가기</v>
      </c>
      <c r="I5" s="24">
        <v>2</v>
      </c>
      <c r="J5" s="25">
        <v>14</v>
      </c>
      <c r="K5" s="17">
        <v>500</v>
      </c>
      <c r="L5" s="17">
        <v>560</v>
      </c>
      <c r="M5" s="80"/>
      <c r="N5" s="20"/>
      <c r="O5" s="80" t="s">
        <v>813</v>
      </c>
      <c r="P5" s="20"/>
      <c r="Q5" s="80"/>
      <c r="R5" s="23" t="s">
        <v>802</v>
      </c>
      <c r="S5" s="80"/>
      <c r="T5" s="23"/>
      <c r="U5" s="80" t="s">
        <v>821</v>
      </c>
      <c r="V5" s="20"/>
      <c r="W5" s="80"/>
      <c r="X5" s="20" t="s">
        <v>821</v>
      </c>
      <c r="Y5" s="340" t="str">
        <f>IF(G5="","",VLOOKUP(G5,과정코드!$A$2:$B$494,2,0))</f>
        <v>COL0104475</v>
      </c>
    </row>
    <row r="6" spans="1:25" ht="23.1" customHeight="1">
      <c r="A6" s="388"/>
      <c r="B6" s="4">
        <v>2</v>
      </c>
      <c r="C6" s="103" t="s">
        <v>20</v>
      </c>
      <c r="D6" s="18" t="s">
        <v>21</v>
      </c>
      <c r="E6" s="36"/>
      <c r="F6" s="98"/>
      <c r="G6" s="87" t="s">
        <v>929</v>
      </c>
      <c r="H6" s="58" t="str">
        <f t="shared" ref="H6:H45" si="0">IFERROR(HYPERLINK("https://www.ksaedu.or.kr/front/btoc/crs/off/crssesDetail.html?crscd="&amp;Y6,"바로가기"),"")</f>
        <v>바로가기</v>
      </c>
      <c r="I6" s="24">
        <v>2</v>
      </c>
      <c r="J6" s="25">
        <v>14</v>
      </c>
      <c r="K6" s="17">
        <v>500</v>
      </c>
      <c r="L6" s="17">
        <v>560</v>
      </c>
      <c r="M6" s="80"/>
      <c r="N6" s="20" t="s">
        <v>824</v>
      </c>
      <c r="O6" s="80"/>
      <c r="P6" s="20"/>
      <c r="Q6" s="80" t="s">
        <v>822</v>
      </c>
      <c r="R6" s="20"/>
      <c r="S6" s="80"/>
      <c r="T6" s="23"/>
      <c r="U6" s="80" t="s">
        <v>822</v>
      </c>
      <c r="V6" s="20"/>
      <c r="W6" s="80"/>
      <c r="X6" s="20" t="s">
        <v>822</v>
      </c>
      <c r="Y6" s="340" t="str">
        <f>IF(G6="","",VLOOKUP(G6,과정코드!$A$2:$B$494,2,0))</f>
        <v>COL0104476</v>
      </c>
    </row>
    <row r="7" spans="1:25" ht="23.1" customHeight="1">
      <c r="A7" s="388"/>
      <c r="B7" s="4">
        <v>3</v>
      </c>
      <c r="C7" s="103" t="s">
        <v>20</v>
      </c>
      <c r="D7" s="18" t="s">
        <v>21</v>
      </c>
      <c r="E7" s="36"/>
      <c r="F7" s="98"/>
      <c r="G7" s="87" t="s">
        <v>930</v>
      </c>
      <c r="H7" s="58" t="str">
        <f t="shared" si="0"/>
        <v>바로가기</v>
      </c>
      <c r="I7" s="24">
        <v>2</v>
      </c>
      <c r="J7" s="25">
        <v>12</v>
      </c>
      <c r="K7" s="17">
        <v>500</v>
      </c>
      <c r="L7" s="17">
        <v>560</v>
      </c>
      <c r="M7" s="80"/>
      <c r="N7" s="20"/>
      <c r="O7" s="80" t="s">
        <v>817</v>
      </c>
      <c r="P7" s="20"/>
      <c r="Q7" s="80" t="s">
        <v>823</v>
      </c>
      <c r="R7" s="20"/>
      <c r="S7" s="80"/>
      <c r="T7" s="23"/>
      <c r="U7" s="80" t="s">
        <v>822</v>
      </c>
      <c r="V7" s="20"/>
      <c r="W7" s="80"/>
      <c r="X7" s="20"/>
      <c r="Y7" s="340" t="str">
        <f>IF(G7="","",VLOOKUP(G7,과정코드!$A$2:$B$494,2,0))</f>
        <v>COL0104479</v>
      </c>
    </row>
    <row r="8" spans="1:25" ht="23.1" customHeight="1">
      <c r="A8" s="388"/>
      <c r="B8" s="4">
        <v>4</v>
      </c>
      <c r="C8" s="103" t="s">
        <v>20</v>
      </c>
      <c r="D8" s="18" t="s">
        <v>21</v>
      </c>
      <c r="E8" s="36"/>
      <c r="F8" s="98"/>
      <c r="G8" s="87" t="s">
        <v>931</v>
      </c>
      <c r="H8" s="58" t="str">
        <f t="shared" si="0"/>
        <v>바로가기</v>
      </c>
      <c r="I8" s="24">
        <v>2</v>
      </c>
      <c r="J8" s="25">
        <v>14</v>
      </c>
      <c r="K8" s="17">
        <v>500</v>
      </c>
      <c r="L8" s="17">
        <v>560</v>
      </c>
      <c r="M8" s="80"/>
      <c r="N8" s="20"/>
      <c r="O8" s="80"/>
      <c r="P8" s="20" t="s">
        <v>179</v>
      </c>
      <c r="Q8" s="80"/>
      <c r="R8" s="20"/>
      <c r="S8" s="80" t="s">
        <v>829</v>
      </c>
      <c r="T8" s="23"/>
      <c r="U8" s="80"/>
      <c r="V8" s="20"/>
      <c r="W8" s="80" t="s">
        <v>825</v>
      </c>
      <c r="X8" s="20"/>
      <c r="Y8" s="340" t="str">
        <f>IF(G8="","",VLOOKUP(G8,과정코드!$A$2:$B$494,2,0))</f>
        <v>COL0104472</v>
      </c>
    </row>
    <row r="9" spans="1:25" ht="23.1" customHeight="1">
      <c r="A9" s="388"/>
      <c r="B9" s="4">
        <v>5</v>
      </c>
      <c r="C9" s="103" t="s">
        <v>20</v>
      </c>
      <c r="D9" s="18" t="s">
        <v>21</v>
      </c>
      <c r="E9" s="36"/>
      <c r="F9" s="98"/>
      <c r="G9" s="87" t="s">
        <v>932</v>
      </c>
      <c r="H9" s="58" t="str">
        <f t="shared" si="0"/>
        <v>바로가기</v>
      </c>
      <c r="I9" s="24">
        <v>2</v>
      </c>
      <c r="J9" s="25">
        <v>14</v>
      </c>
      <c r="K9" s="17">
        <v>500</v>
      </c>
      <c r="L9" s="17">
        <v>560</v>
      </c>
      <c r="M9" s="80"/>
      <c r="N9" s="20"/>
      <c r="O9" s="80" t="s">
        <v>173</v>
      </c>
      <c r="P9" s="20"/>
      <c r="Q9" s="80"/>
      <c r="R9" s="20" t="s">
        <v>811</v>
      </c>
      <c r="S9" s="80"/>
      <c r="T9" s="23"/>
      <c r="U9" s="80" t="s">
        <v>804</v>
      </c>
      <c r="V9" s="20"/>
      <c r="W9" s="80"/>
      <c r="X9" s="20" t="s">
        <v>826</v>
      </c>
      <c r="Y9" s="340" t="str">
        <f>IF(G9="","",VLOOKUP(G9,과정코드!$A$2:$B$494,2,0))</f>
        <v>COL0104474</v>
      </c>
    </row>
    <row r="10" spans="1:25" ht="23.1" customHeight="1">
      <c r="A10" s="388"/>
      <c r="B10" s="4">
        <v>6</v>
      </c>
      <c r="C10" s="103" t="s">
        <v>20</v>
      </c>
      <c r="D10" s="18" t="s">
        <v>21</v>
      </c>
      <c r="E10" s="45"/>
      <c r="F10" s="100"/>
      <c r="G10" s="87" t="s">
        <v>933</v>
      </c>
      <c r="H10" s="58" t="str">
        <f t="shared" si="0"/>
        <v>바로가기</v>
      </c>
      <c r="I10" s="24">
        <v>2</v>
      </c>
      <c r="J10" s="25">
        <v>14</v>
      </c>
      <c r="K10" s="17">
        <v>500</v>
      </c>
      <c r="L10" s="17">
        <v>560</v>
      </c>
      <c r="M10" s="80"/>
      <c r="N10" s="20" t="s">
        <v>194</v>
      </c>
      <c r="O10" s="80"/>
      <c r="P10" s="20"/>
      <c r="Q10" s="80"/>
      <c r="R10" s="20"/>
      <c r="S10" s="80" t="s">
        <v>814</v>
      </c>
      <c r="T10" s="23"/>
      <c r="U10" s="80" t="s">
        <v>827</v>
      </c>
      <c r="V10" s="20"/>
      <c r="W10" s="80"/>
      <c r="X10" s="20" t="s">
        <v>823</v>
      </c>
      <c r="Y10" s="340" t="str">
        <f>IF(G10="","",VLOOKUP(G10,과정코드!$A$2:$B$494,2,0))</f>
        <v>COL0104473</v>
      </c>
    </row>
    <row r="11" spans="1:25" ht="23.1" customHeight="1">
      <c r="A11" s="388"/>
      <c r="B11" s="4">
        <v>7</v>
      </c>
      <c r="C11" s="103" t="s">
        <v>20</v>
      </c>
      <c r="D11" s="18" t="s">
        <v>21</v>
      </c>
      <c r="E11" s="36"/>
      <c r="F11" s="98"/>
      <c r="G11" s="87" t="s">
        <v>934</v>
      </c>
      <c r="H11" s="58" t="str">
        <f t="shared" si="0"/>
        <v>바로가기</v>
      </c>
      <c r="I11" s="24">
        <v>2</v>
      </c>
      <c r="J11" s="25">
        <v>14</v>
      </c>
      <c r="K11" s="17">
        <v>500</v>
      </c>
      <c r="L11" s="17">
        <v>560</v>
      </c>
      <c r="M11" s="80"/>
      <c r="N11" s="20" t="s">
        <v>175</v>
      </c>
      <c r="O11" s="80"/>
      <c r="P11" s="20"/>
      <c r="Q11" s="80"/>
      <c r="R11" s="20" t="s">
        <v>181</v>
      </c>
      <c r="S11" s="80"/>
      <c r="T11" s="23"/>
      <c r="U11" s="80"/>
      <c r="V11" s="20" t="s">
        <v>811</v>
      </c>
      <c r="W11" s="82"/>
      <c r="X11" s="20"/>
      <c r="Y11" s="340" t="str">
        <f>IF(G11="","",VLOOKUP(G11,과정코드!$A$2:$B$494,2,0))</f>
        <v>COL0104480</v>
      </c>
    </row>
    <row r="12" spans="1:25" ht="23.1" customHeight="1">
      <c r="A12" s="388"/>
      <c r="B12" s="4">
        <v>8</v>
      </c>
      <c r="C12" s="103" t="s">
        <v>20</v>
      </c>
      <c r="D12" s="18" t="s">
        <v>21</v>
      </c>
      <c r="E12" s="18"/>
      <c r="F12" s="96"/>
      <c r="G12" s="87" t="s">
        <v>935</v>
      </c>
      <c r="H12" s="58" t="str">
        <f t="shared" si="0"/>
        <v>바로가기</v>
      </c>
      <c r="I12" s="24">
        <v>2</v>
      </c>
      <c r="J12" s="25">
        <v>14</v>
      </c>
      <c r="K12" s="17">
        <v>500</v>
      </c>
      <c r="L12" s="17">
        <v>560</v>
      </c>
      <c r="M12" s="80"/>
      <c r="N12" s="20"/>
      <c r="O12" s="80"/>
      <c r="P12" s="61" t="s">
        <v>816</v>
      </c>
      <c r="Q12" s="80"/>
      <c r="R12" s="20"/>
      <c r="S12" s="80"/>
      <c r="T12" s="23" t="s">
        <v>817</v>
      </c>
      <c r="U12" s="80"/>
      <c r="V12" s="20"/>
      <c r="W12" s="80"/>
      <c r="X12" s="20" t="s">
        <v>828</v>
      </c>
      <c r="Y12" s="340" t="str">
        <f>IF(G12="","",VLOOKUP(G12,과정코드!$A$2:$B$494,2,0))</f>
        <v>COL0104470</v>
      </c>
    </row>
    <row r="13" spans="1:25" ht="23.1" customHeight="1">
      <c r="A13" s="388"/>
      <c r="B13" s="4">
        <v>9</v>
      </c>
      <c r="C13" s="103" t="s">
        <v>20</v>
      </c>
      <c r="D13" s="18" t="s">
        <v>21</v>
      </c>
      <c r="E13" s="45"/>
      <c r="F13" s="100"/>
      <c r="G13" s="87" t="s">
        <v>746</v>
      </c>
      <c r="H13" s="58" t="str">
        <f t="shared" si="0"/>
        <v>바로가기</v>
      </c>
      <c r="I13" s="24">
        <v>2</v>
      </c>
      <c r="J13" s="25">
        <v>12</v>
      </c>
      <c r="K13" s="17">
        <v>500</v>
      </c>
      <c r="L13" s="17">
        <v>560</v>
      </c>
      <c r="M13" s="80"/>
      <c r="N13" s="20"/>
      <c r="O13" s="80"/>
      <c r="P13" s="61" t="s">
        <v>192</v>
      </c>
      <c r="Q13" s="80"/>
      <c r="R13" s="20"/>
      <c r="S13" s="80" t="s">
        <v>192</v>
      </c>
      <c r="T13" s="61"/>
      <c r="U13" s="80" t="s">
        <v>807</v>
      </c>
      <c r="V13" s="20"/>
      <c r="W13" s="80"/>
      <c r="X13" s="20"/>
      <c r="Y13" s="340" t="str">
        <f>IF(G13="","",VLOOKUP(G13,과정코드!$A$2:$B$494,2,0))</f>
        <v>COL0104466</v>
      </c>
    </row>
    <row r="14" spans="1:25" ht="23.1" customHeight="1">
      <c r="A14" s="388"/>
      <c r="B14" s="4">
        <v>10</v>
      </c>
      <c r="C14" s="103" t="s">
        <v>20</v>
      </c>
      <c r="D14" s="18" t="s">
        <v>21</v>
      </c>
      <c r="E14" s="18"/>
      <c r="F14" s="97"/>
      <c r="G14" s="66" t="s">
        <v>936</v>
      </c>
      <c r="H14" s="58" t="str">
        <f t="shared" si="0"/>
        <v>바로가기</v>
      </c>
      <c r="I14" s="24">
        <v>2</v>
      </c>
      <c r="J14" s="25">
        <v>14</v>
      </c>
      <c r="K14" s="17">
        <v>500</v>
      </c>
      <c r="L14" s="17">
        <v>560</v>
      </c>
      <c r="M14" s="80"/>
      <c r="N14" s="61"/>
      <c r="O14" s="80" t="s">
        <v>179</v>
      </c>
      <c r="P14" s="20"/>
      <c r="Q14" s="80"/>
      <c r="R14" s="61" t="s">
        <v>197</v>
      </c>
      <c r="S14" s="80"/>
      <c r="T14" s="61"/>
      <c r="U14" s="80"/>
      <c r="V14" s="61" t="s">
        <v>830</v>
      </c>
      <c r="W14" s="80"/>
      <c r="X14" s="20"/>
      <c r="Y14" s="340" t="str">
        <f>IF(G14="","",VLOOKUP(G14,과정코드!$A$2:$B$494,2,0))</f>
        <v>COL0104467</v>
      </c>
    </row>
    <row r="15" spans="1:25" ht="23.1" customHeight="1">
      <c r="A15" s="388"/>
      <c r="B15" s="4">
        <v>11</v>
      </c>
      <c r="C15" s="103" t="s">
        <v>20</v>
      </c>
      <c r="D15" s="18" t="s">
        <v>21</v>
      </c>
      <c r="E15" s="18"/>
      <c r="F15" s="96"/>
      <c r="G15" s="87" t="s">
        <v>937</v>
      </c>
      <c r="H15" s="58" t="str">
        <f t="shared" si="0"/>
        <v>바로가기</v>
      </c>
      <c r="I15" s="24">
        <v>2</v>
      </c>
      <c r="J15" s="25">
        <v>14</v>
      </c>
      <c r="K15" s="17">
        <v>500</v>
      </c>
      <c r="L15" s="17">
        <v>560</v>
      </c>
      <c r="M15" s="80"/>
      <c r="N15" s="20" t="s">
        <v>185</v>
      </c>
      <c r="O15" s="80"/>
      <c r="P15" s="61"/>
      <c r="Q15" s="80" t="s">
        <v>199</v>
      </c>
      <c r="R15" s="61"/>
      <c r="S15" s="80"/>
      <c r="T15" s="20" t="s">
        <v>211</v>
      </c>
      <c r="U15" s="80"/>
      <c r="V15" s="61"/>
      <c r="W15" s="80" t="s">
        <v>824</v>
      </c>
      <c r="X15" s="20"/>
      <c r="Y15" s="340" t="str">
        <f>IF(G15="","",VLOOKUP(G15,과정코드!$A$2:$B$494,2,0))</f>
        <v>COL0104471</v>
      </c>
    </row>
    <row r="16" spans="1:25" ht="23.1" customHeight="1">
      <c r="A16" s="388"/>
      <c r="B16" s="4">
        <v>12</v>
      </c>
      <c r="C16" s="103" t="s">
        <v>20</v>
      </c>
      <c r="D16" s="18" t="s">
        <v>21</v>
      </c>
      <c r="E16" s="18"/>
      <c r="F16" s="96"/>
      <c r="G16" s="87" t="s">
        <v>938</v>
      </c>
      <c r="H16" s="58" t="str">
        <f t="shared" si="0"/>
        <v>바로가기</v>
      </c>
      <c r="I16" s="24">
        <v>2</v>
      </c>
      <c r="J16" s="25">
        <v>14</v>
      </c>
      <c r="K16" s="17">
        <v>500</v>
      </c>
      <c r="L16" s="17">
        <v>560</v>
      </c>
      <c r="M16" s="80"/>
      <c r="N16" s="20"/>
      <c r="O16" s="80" t="s">
        <v>191</v>
      </c>
      <c r="P16" s="61"/>
      <c r="Q16" s="80"/>
      <c r="R16" s="61" t="s">
        <v>177</v>
      </c>
      <c r="S16" s="80"/>
      <c r="T16" s="20"/>
      <c r="U16" s="80" t="s">
        <v>183</v>
      </c>
      <c r="V16" s="61"/>
      <c r="W16" s="80"/>
      <c r="X16" s="20" t="s">
        <v>807</v>
      </c>
      <c r="Y16" s="340" t="str">
        <f>IF(G16="","",VLOOKUP(G16,과정코드!$A$2:$B$494,2,0))</f>
        <v>COL0104465</v>
      </c>
    </row>
    <row r="17" spans="1:59" ht="23.1" customHeight="1">
      <c r="A17" s="388"/>
      <c r="B17" s="4">
        <v>13</v>
      </c>
      <c r="C17" s="103" t="s">
        <v>20</v>
      </c>
      <c r="D17" s="18" t="s">
        <v>21</v>
      </c>
      <c r="E17" s="18"/>
      <c r="F17" s="96"/>
      <c r="G17" s="87" t="s">
        <v>939</v>
      </c>
      <c r="H17" s="58" t="str">
        <f t="shared" si="0"/>
        <v>바로가기</v>
      </c>
      <c r="I17" s="14">
        <v>2</v>
      </c>
      <c r="J17" s="25">
        <v>14</v>
      </c>
      <c r="K17" s="17">
        <v>500</v>
      </c>
      <c r="L17" s="17">
        <v>560</v>
      </c>
      <c r="M17" s="80" t="s">
        <v>811</v>
      </c>
      <c r="N17" s="20"/>
      <c r="O17" s="80"/>
      <c r="P17" s="61"/>
      <c r="Q17" s="80" t="s">
        <v>810</v>
      </c>
      <c r="R17" s="61"/>
      <c r="S17" s="80"/>
      <c r="T17" s="23"/>
      <c r="U17" s="80"/>
      <c r="V17" s="61"/>
      <c r="W17" s="80" t="s">
        <v>814</v>
      </c>
      <c r="X17" s="20"/>
      <c r="Y17" s="340" t="str">
        <f>IF(G17="","",VLOOKUP(G17,과정코드!$A$2:$B$494,2,0))</f>
        <v>COL0104469</v>
      </c>
    </row>
    <row r="18" spans="1:59" ht="23.1" customHeight="1">
      <c r="A18" s="388"/>
      <c r="B18" s="4">
        <v>14</v>
      </c>
      <c r="C18" s="103" t="s">
        <v>20</v>
      </c>
      <c r="D18" s="18" t="s">
        <v>21</v>
      </c>
      <c r="E18" s="18"/>
      <c r="F18" s="96"/>
      <c r="G18" s="65" t="s">
        <v>940</v>
      </c>
      <c r="H18" s="58" t="str">
        <f t="shared" si="0"/>
        <v>바로가기</v>
      </c>
      <c r="I18" s="14">
        <v>1</v>
      </c>
      <c r="J18" s="15">
        <v>8</v>
      </c>
      <c r="K18" s="17">
        <v>270</v>
      </c>
      <c r="L18" s="17">
        <v>290</v>
      </c>
      <c r="M18" s="80"/>
      <c r="N18" s="20"/>
      <c r="O18" s="80"/>
      <c r="P18" s="61" t="s">
        <v>820</v>
      </c>
      <c r="Q18" s="80"/>
      <c r="R18" s="61" t="s">
        <v>809</v>
      </c>
      <c r="S18" s="80"/>
      <c r="T18" s="23"/>
      <c r="U18" s="80"/>
      <c r="V18" s="61" t="s">
        <v>831</v>
      </c>
      <c r="W18" s="80"/>
      <c r="X18" s="20"/>
      <c r="Y18" s="340" t="str">
        <f>IF(G18="","",VLOOKUP(G18,과정코드!$A$2:$B$494,2,0))</f>
        <v>COL0104468</v>
      </c>
    </row>
    <row r="19" spans="1:59" ht="23.1" customHeight="1">
      <c r="A19" s="388"/>
      <c r="B19" s="4">
        <v>15</v>
      </c>
      <c r="C19" s="103" t="s">
        <v>20</v>
      </c>
      <c r="D19" s="18" t="s">
        <v>21</v>
      </c>
      <c r="E19" s="18"/>
      <c r="F19" s="97"/>
      <c r="G19" s="66" t="s">
        <v>941</v>
      </c>
      <c r="H19" s="58" t="str">
        <f t="shared" si="0"/>
        <v>바로가기</v>
      </c>
      <c r="I19" s="14">
        <v>2</v>
      </c>
      <c r="J19" s="15">
        <v>14</v>
      </c>
      <c r="K19" s="17">
        <v>500</v>
      </c>
      <c r="L19" s="17">
        <v>560</v>
      </c>
      <c r="M19" s="80"/>
      <c r="N19" s="20" t="s">
        <v>813</v>
      </c>
      <c r="O19" s="80" t="s">
        <v>812</v>
      </c>
      <c r="P19" s="61" t="s">
        <v>801</v>
      </c>
      <c r="Q19" s="80"/>
      <c r="R19" s="62" t="s">
        <v>808</v>
      </c>
      <c r="S19" s="80" t="s">
        <v>834</v>
      </c>
      <c r="T19" s="23" t="s">
        <v>807</v>
      </c>
      <c r="U19" s="80"/>
      <c r="V19" s="61" t="s">
        <v>832</v>
      </c>
      <c r="W19" s="80" t="s">
        <v>816</v>
      </c>
      <c r="X19" s="20"/>
      <c r="Y19" s="340" t="str">
        <f>IF(G19="","",VLOOKUP(G19,과정코드!$A$2:$B$494,2,0))</f>
        <v>COL0104477</v>
      </c>
    </row>
    <row r="20" spans="1:59" ht="23.1" customHeight="1">
      <c r="A20" s="388"/>
      <c r="B20" s="4">
        <v>16</v>
      </c>
      <c r="C20" s="103" t="s">
        <v>20</v>
      </c>
      <c r="D20" s="18" t="s">
        <v>21</v>
      </c>
      <c r="E20" s="18"/>
      <c r="F20" s="96"/>
      <c r="G20" s="87" t="s">
        <v>942</v>
      </c>
      <c r="H20" s="58" t="str">
        <f t="shared" si="0"/>
        <v>바로가기</v>
      </c>
      <c r="I20" s="24">
        <v>2</v>
      </c>
      <c r="J20" s="25">
        <v>14</v>
      </c>
      <c r="K20" s="17">
        <v>500</v>
      </c>
      <c r="L20" s="17">
        <v>560</v>
      </c>
      <c r="M20" s="80"/>
      <c r="N20" s="20" t="s">
        <v>814</v>
      </c>
      <c r="O20" s="80"/>
      <c r="P20" s="61"/>
      <c r="Q20" s="80" t="s">
        <v>804</v>
      </c>
      <c r="R20" s="62"/>
      <c r="S20" s="80" t="s">
        <v>805</v>
      </c>
      <c r="T20" s="23"/>
      <c r="U20" s="80"/>
      <c r="V20" s="61" t="s">
        <v>833</v>
      </c>
      <c r="W20" s="80"/>
      <c r="X20" s="20"/>
      <c r="Y20" s="340" t="str">
        <f>IF(G20="","",VLOOKUP(G20,과정코드!$A$2:$B$494,2,0))</f>
        <v>COL0104478</v>
      </c>
    </row>
    <row r="21" spans="1:59" ht="19.5" customHeight="1">
      <c r="A21" s="388"/>
      <c r="B21" s="4">
        <v>17</v>
      </c>
      <c r="C21" s="103" t="s">
        <v>20</v>
      </c>
      <c r="D21" s="18" t="s">
        <v>21</v>
      </c>
      <c r="E21" s="18"/>
      <c r="F21" s="96"/>
      <c r="G21" s="89" t="s">
        <v>225</v>
      </c>
      <c r="H21" s="58" t="str">
        <f t="shared" si="0"/>
        <v>바로가기</v>
      </c>
      <c r="I21" s="24">
        <v>3</v>
      </c>
      <c r="J21" s="25">
        <v>21</v>
      </c>
      <c r="K21" s="17">
        <v>600</v>
      </c>
      <c r="L21" s="17">
        <v>660</v>
      </c>
      <c r="M21" s="83"/>
      <c r="N21" s="68"/>
      <c r="O21" s="83" t="s">
        <v>818</v>
      </c>
      <c r="P21" s="68" t="s">
        <v>819</v>
      </c>
      <c r="Q21" s="83" t="s">
        <v>803</v>
      </c>
      <c r="R21" s="62" t="s">
        <v>835</v>
      </c>
      <c r="S21" s="83" t="s">
        <v>806</v>
      </c>
      <c r="T21" s="62"/>
      <c r="U21" s="83" t="s">
        <v>799</v>
      </c>
      <c r="V21" s="62"/>
      <c r="W21" s="83" t="s">
        <v>818</v>
      </c>
      <c r="X21" s="62"/>
      <c r="Y21" s="340" t="str">
        <f>IF(G21="","",VLOOKUP(G21,과정코드!$A$2:$B$494,2,0))</f>
        <v>COL0104426</v>
      </c>
    </row>
    <row r="22" spans="1:59" ht="23.1" customHeight="1">
      <c r="A22" s="388"/>
      <c r="B22" s="4">
        <v>18</v>
      </c>
      <c r="C22" s="103" t="s">
        <v>20</v>
      </c>
      <c r="D22" s="18" t="s">
        <v>21</v>
      </c>
      <c r="E22" s="18"/>
      <c r="F22" s="96"/>
      <c r="G22" s="65" t="s">
        <v>226</v>
      </c>
      <c r="H22" s="58" t="str">
        <f t="shared" si="0"/>
        <v>바로가기</v>
      </c>
      <c r="I22" s="24">
        <v>2</v>
      </c>
      <c r="J22" s="25">
        <v>14</v>
      </c>
      <c r="K22" s="17">
        <v>470</v>
      </c>
      <c r="L22" s="17">
        <v>520</v>
      </c>
      <c r="M22" s="80"/>
      <c r="N22" s="20"/>
      <c r="O22" s="80" t="s">
        <v>836</v>
      </c>
      <c r="P22" s="20"/>
      <c r="Q22" s="80"/>
      <c r="R22" s="61"/>
      <c r="S22" s="80"/>
      <c r="T22" s="62" t="s">
        <v>821</v>
      </c>
      <c r="U22" s="80"/>
      <c r="V22" s="61"/>
      <c r="W22" s="80"/>
      <c r="X22" s="20" t="s">
        <v>823</v>
      </c>
      <c r="Y22" s="340" t="str">
        <f>IF(G22="","",VLOOKUP(G22,과정코드!$A$2:$B$494,2,0))</f>
        <v>COL0104424</v>
      </c>
    </row>
    <row r="23" spans="1:59" ht="23.1" customHeight="1">
      <c r="A23" s="389" t="s">
        <v>39</v>
      </c>
      <c r="B23" s="4">
        <v>19</v>
      </c>
      <c r="C23" s="103" t="s">
        <v>20</v>
      </c>
      <c r="D23" s="18" t="s">
        <v>21</v>
      </c>
      <c r="E23" s="18"/>
      <c r="F23" s="96"/>
      <c r="G23" s="88" t="s">
        <v>943</v>
      </c>
      <c r="H23" s="58" t="str">
        <f t="shared" si="0"/>
        <v>바로가기</v>
      </c>
      <c r="I23" s="24">
        <v>2</v>
      </c>
      <c r="J23" s="25">
        <v>14</v>
      </c>
      <c r="K23" s="17">
        <v>500</v>
      </c>
      <c r="L23" s="17">
        <v>560</v>
      </c>
      <c r="M23" s="80"/>
      <c r="N23" s="61" t="s">
        <v>813</v>
      </c>
      <c r="O23" s="80"/>
      <c r="P23" s="20"/>
      <c r="Q23" s="80" t="s">
        <v>802</v>
      </c>
      <c r="R23" s="20"/>
      <c r="S23" s="80"/>
      <c r="T23" s="62" t="s">
        <v>805</v>
      </c>
      <c r="U23" s="80"/>
      <c r="V23" s="61"/>
      <c r="W23" s="80" t="s">
        <v>813</v>
      </c>
      <c r="X23" s="20"/>
      <c r="Y23" s="340" t="str">
        <f>IF(G23="","",VLOOKUP(G23,과정코드!$A$2:$B$494,2,0))</f>
        <v>COL0104457</v>
      </c>
    </row>
    <row r="24" spans="1:59" ht="23.1" customHeight="1">
      <c r="A24" s="390"/>
      <c r="B24" s="4">
        <v>20</v>
      </c>
      <c r="C24" s="103" t="s">
        <v>20</v>
      </c>
      <c r="D24" s="18" t="s">
        <v>21</v>
      </c>
      <c r="E24" s="36"/>
      <c r="F24" s="98"/>
      <c r="G24" s="87" t="s">
        <v>944</v>
      </c>
      <c r="H24" s="58" t="str">
        <f t="shared" si="0"/>
        <v>바로가기</v>
      </c>
      <c r="I24" s="14">
        <v>3</v>
      </c>
      <c r="J24" s="22">
        <v>21</v>
      </c>
      <c r="K24" s="17">
        <v>570</v>
      </c>
      <c r="L24" s="17">
        <v>630</v>
      </c>
      <c r="M24" s="80"/>
      <c r="N24" s="61"/>
      <c r="O24" s="80" t="s">
        <v>818</v>
      </c>
      <c r="P24" s="20"/>
      <c r="Q24" s="80"/>
      <c r="R24" s="20" t="s">
        <v>800</v>
      </c>
      <c r="S24" s="80"/>
      <c r="T24" s="62"/>
      <c r="U24" s="80" t="s">
        <v>799</v>
      </c>
      <c r="V24" s="61"/>
      <c r="W24" s="80" t="s">
        <v>798</v>
      </c>
      <c r="X24" s="20"/>
      <c r="Y24" s="340" t="str">
        <f>IF(G24="","",VLOOKUP(G24,과정코드!$A$2:$B$494,2,0))</f>
        <v>COL0104462</v>
      </c>
    </row>
    <row r="25" spans="1:59" ht="23.1" customHeight="1">
      <c r="A25" s="390"/>
      <c r="B25" s="4">
        <v>21</v>
      </c>
      <c r="C25" s="103" t="s">
        <v>20</v>
      </c>
      <c r="D25" s="18" t="s">
        <v>21</v>
      </c>
      <c r="E25" s="36"/>
      <c r="F25" s="98"/>
      <c r="G25" s="87" t="s">
        <v>945</v>
      </c>
      <c r="H25" s="58" t="str">
        <f t="shared" si="0"/>
        <v>바로가기</v>
      </c>
      <c r="I25" s="14">
        <v>2</v>
      </c>
      <c r="J25" s="15">
        <v>14</v>
      </c>
      <c r="K25" s="17">
        <v>500</v>
      </c>
      <c r="L25" s="17">
        <v>560</v>
      </c>
      <c r="M25" s="80"/>
      <c r="N25" s="61"/>
      <c r="O25" s="80"/>
      <c r="P25" s="20" t="s">
        <v>801</v>
      </c>
      <c r="Q25" s="80"/>
      <c r="R25" s="20"/>
      <c r="S25" s="80" t="s">
        <v>801</v>
      </c>
      <c r="T25" s="62"/>
      <c r="U25" s="80"/>
      <c r="V25" s="61" t="s">
        <v>837</v>
      </c>
      <c r="W25" s="80"/>
      <c r="X25" s="20"/>
      <c r="Y25" s="340" t="str">
        <f>IF(G25="","",VLOOKUP(G25,과정코드!$A$2:$B$494,2,0))</f>
        <v>COL0104458</v>
      </c>
    </row>
    <row r="26" spans="1:59" ht="23.1" customHeight="1">
      <c r="A26" s="390"/>
      <c r="B26" s="4">
        <v>22</v>
      </c>
      <c r="C26" s="103" t="s">
        <v>20</v>
      </c>
      <c r="D26" s="18" t="s">
        <v>21</v>
      </c>
      <c r="E26" s="36"/>
      <c r="F26" s="101"/>
      <c r="G26" s="232" t="s">
        <v>946</v>
      </c>
      <c r="H26" s="58" t="str">
        <f t="shared" si="0"/>
        <v>바로가기</v>
      </c>
      <c r="I26" s="14">
        <v>2</v>
      </c>
      <c r="J26" s="15">
        <v>14</v>
      </c>
      <c r="K26" s="17">
        <v>500</v>
      </c>
      <c r="L26" s="17">
        <v>560</v>
      </c>
      <c r="M26" s="80"/>
      <c r="N26" s="61" t="s">
        <v>817</v>
      </c>
      <c r="O26" s="80"/>
      <c r="P26" s="278"/>
      <c r="Q26" s="80" t="s">
        <v>840</v>
      </c>
      <c r="R26" s="20"/>
      <c r="S26" s="80"/>
      <c r="T26" s="62" t="s">
        <v>821</v>
      </c>
      <c r="U26" s="80"/>
      <c r="V26" s="61"/>
      <c r="W26" s="80" t="s">
        <v>814</v>
      </c>
      <c r="X26" s="20"/>
      <c r="Y26" s="340" t="str">
        <f>IF(G26="","",VLOOKUP(G26,과정코드!$A$2:$B$494,2,0))</f>
        <v>COL0104460</v>
      </c>
    </row>
    <row r="27" spans="1:59" ht="23.1" customHeight="1">
      <c r="A27" s="390"/>
      <c r="B27" s="4">
        <v>23</v>
      </c>
      <c r="C27" s="103" t="s">
        <v>20</v>
      </c>
      <c r="D27" s="18" t="s">
        <v>21</v>
      </c>
      <c r="E27" s="18"/>
      <c r="F27" s="96"/>
      <c r="G27" s="87" t="s">
        <v>947</v>
      </c>
      <c r="H27" s="58" t="str">
        <f t="shared" si="0"/>
        <v>바로가기</v>
      </c>
      <c r="I27" s="24">
        <v>2</v>
      </c>
      <c r="J27" s="25">
        <v>14</v>
      </c>
      <c r="K27" s="17">
        <v>500</v>
      </c>
      <c r="L27" s="17">
        <v>560</v>
      </c>
      <c r="M27" s="80"/>
      <c r="N27" s="61"/>
      <c r="O27" s="80" t="s">
        <v>816</v>
      </c>
      <c r="P27" s="20"/>
      <c r="Q27" s="80"/>
      <c r="R27" s="20"/>
      <c r="S27" s="80" t="s">
        <v>825</v>
      </c>
      <c r="T27" s="62"/>
      <c r="U27" s="80"/>
      <c r="V27" s="61" t="s">
        <v>811</v>
      </c>
      <c r="W27" s="80"/>
      <c r="X27" s="20"/>
      <c r="Y27" s="340" t="str">
        <f>IF(G27="","",VLOOKUP(G27,과정코드!$A$2:$B$494,2,0))</f>
        <v>COL0104455</v>
      </c>
    </row>
    <row r="28" spans="1:59" ht="23.1" customHeight="1">
      <c r="A28" s="390"/>
      <c r="B28" s="4">
        <v>24</v>
      </c>
      <c r="C28" s="103" t="s">
        <v>20</v>
      </c>
      <c r="D28" s="18" t="s">
        <v>21</v>
      </c>
      <c r="E28" s="18"/>
      <c r="F28" s="96"/>
      <c r="G28" s="88" t="s">
        <v>948</v>
      </c>
      <c r="H28" s="58" t="str">
        <f t="shared" si="0"/>
        <v>바로가기</v>
      </c>
      <c r="I28" s="14">
        <v>1</v>
      </c>
      <c r="J28" s="15">
        <v>7</v>
      </c>
      <c r="K28" s="17">
        <v>270</v>
      </c>
      <c r="L28" s="17">
        <v>290</v>
      </c>
      <c r="M28" s="80"/>
      <c r="N28" s="61"/>
      <c r="O28" s="80" t="s">
        <v>815</v>
      </c>
      <c r="P28" s="20"/>
      <c r="Q28" s="80"/>
      <c r="R28" s="20" t="s">
        <v>841</v>
      </c>
      <c r="S28" s="80"/>
      <c r="T28" s="62"/>
      <c r="U28" s="80" t="s">
        <v>838</v>
      </c>
      <c r="V28" s="61"/>
      <c r="W28" s="80"/>
      <c r="X28" s="20" t="s">
        <v>797</v>
      </c>
      <c r="Y28" s="340" t="str">
        <f>IF(G28="","",VLOOKUP(G28,과정코드!$A$2:$B$494,2,0))</f>
        <v>COL0104461</v>
      </c>
    </row>
    <row r="29" spans="1:59" ht="23.1" customHeight="1">
      <c r="A29" s="390"/>
      <c r="B29" s="189">
        <v>25</v>
      </c>
      <c r="C29" s="173" t="s">
        <v>20</v>
      </c>
      <c r="D29" s="206" t="s">
        <v>21</v>
      </c>
      <c r="E29" s="206"/>
      <c r="F29" s="207"/>
      <c r="G29" s="218" t="s">
        <v>747</v>
      </c>
      <c r="H29" s="58" t="str">
        <f t="shared" si="0"/>
        <v>바로가기</v>
      </c>
      <c r="I29" s="176">
        <v>1</v>
      </c>
      <c r="J29" s="128">
        <v>7</v>
      </c>
      <c r="K29" s="208">
        <v>270</v>
      </c>
      <c r="L29" s="208">
        <v>290</v>
      </c>
      <c r="M29" s="80"/>
      <c r="N29" s="61" t="s">
        <v>809</v>
      </c>
      <c r="O29" s="80"/>
      <c r="P29" s="20"/>
      <c r="Q29" s="80"/>
      <c r="R29" s="20" t="s">
        <v>842</v>
      </c>
      <c r="S29" s="80"/>
      <c r="T29" s="62"/>
      <c r="U29" s="80"/>
      <c r="V29" s="61"/>
      <c r="W29" s="80" t="s">
        <v>796</v>
      </c>
      <c r="X29" s="20"/>
      <c r="Y29" s="340" t="str">
        <f>IF(G29="","",VLOOKUP(G29,과정코드!$A$2:$B$494,2,0))</f>
        <v>COL0104463</v>
      </c>
    </row>
    <row r="30" spans="1:59" ht="23.1" customHeight="1">
      <c r="A30" s="390"/>
      <c r="B30" s="189">
        <v>26</v>
      </c>
      <c r="C30" s="173" t="s">
        <v>20</v>
      </c>
      <c r="D30" s="206" t="s">
        <v>21</v>
      </c>
      <c r="E30" s="206"/>
      <c r="F30" s="134" t="s">
        <v>252</v>
      </c>
      <c r="G30" s="214" t="s">
        <v>748</v>
      </c>
      <c r="H30" s="58" t="str">
        <f t="shared" si="0"/>
        <v>바로가기</v>
      </c>
      <c r="I30" s="176">
        <v>1</v>
      </c>
      <c r="J30" s="128">
        <v>6</v>
      </c>
      <c r="K30" s="132">
        <v>270</v>
      </c>
      <c r="L30" s="132">
        <v>290</v>
      </c>
      <c r="M30" s="80"/>
      <c r="N30" s="61"/>
      <c r="O30" s="80"/>
      <c r="P30" s="136" t="s">
        <v>820</v>
      </c>
      <c r="Q30" s="80"/>
      <c r="R30" s="136"/>
      <c r="S30" s="80" t="s">
        <v>839</v>
      </c>
      <c r="T30" s="62"/>
      <c r="U30" s="80"/>
      <c r="V30" s="61" t="s">
        <v>831</v>
      </c>
      <c r="W30" s="80"/>
      <c r="X30" s="136"/>
      <c r="Y30" s="340" t="str">
        <f>IF(G30="","",VLOOKUP(G30,과정코드!$A$2:$B$494,2,0))</f>
        <v>COL0104456</v>
      </c>
    </row>
    <row r="31" spans="1:59" s="34" customFormat="1" ht="23.1" customHeight="1">
      <c r="A31" s="160"/>
      <c r="B31" s="189">
        <v>27</v>
      </c>
      <c r="C31" s="173" t="s">
        <v>20</v>
      </c>
      <c r="D31" s="124" t="s">
        <v>21</v>
      </c>
      <c r="E31" s="171"/>
      <c r="F31" s="134" t="s">
        <v>252</v>
      </c>
      <c r="G31" s="233" t="s">
        <v>565</v>
      </c>
      <c r="H31" s="58" t="str">
        <f t="shared" si="0"/>
        <v>바로가기</v>
      </c>
      <c r="I31" s="194">
        <v>2</v>
      </c>
      <c r="J31" s="195">
        <v>14</v>
      </c>
      <c r="K31" s="191">
        <v>570</v>
      </c>
      <c r="L31" s="191">
        <v>620</v>
      </c>
      <c r="M31" s="80"/>
      <c r="N31" s="47"/>
      <c r="O31" s="80"/>
      <c r="P31" s="49"/>
      <c r="Q31" s="80" t="s">
        <v>566</v>
      </c>
      <c r="R31" s="43"/>
      <c r="S31" s="80"/>
      <c r="T31" s="47" t="s">
        <v>567</v>
      </c>
      <c r="U31" s="80"/>
      <c r="V31" s="49"/>
      <c r="W31" s="80"/>
      <c r="X31" s="47" t="s">
        <v>568</v>
      </c>
      <c r="Y31" s="340" t="str">
        <f>IF(G31="","",VLOOKUP(G31,과정코드!$A$2:$B$494,2,0))</f>
        <v>COL0104464</v>
      </c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</row>
    <row r="32" spans="1:59" ht="23.1" customHeight="1">
      <c r="A32" s="120"/>
      <c r="B32" s="189">
        <v>28</v>
      </c>
      <c r="C32" s="173" t="s">
        <v>20</v>
      </c>
      <c r="D32" s="206" t="s">
        <v>21</v>
      </c>
      <c r="E32" s="206"/>
      <c r="F32" s="134" t="s">
        <v>252</v>
      </c>
      <c r="G32" s="234" t="s">
        <v>492</v>
      </c>
      <c r="H32" s="58" t="str">
        <f t="shared" si="0"/>
        <v>바로가기</v>
      </c>
      <c r="I32" s="176">
        <v>2</v>
      </c>
      <c r="J32" s="128">
        <v>14</v>
      </c>
      <c r="K32" s="132">
        <v>500</v>
      </c>
      <c r="L32" s="132">
        <v>560</v>
      </c>
      <c r="M32" s="83"/>
      <c r="N32" s="62"/>
      <c r="O32" s="80"/>
      <c r="P32" s="136"/>
      <c r="Q32" s="80" t="s">
        <v>586</v>
      </c>
      <c r="R32" s="136"/>
      <c r="S32" s="80"/>
      <c r="T32" s="62"/>
      <c r="U32" s="80"/>
      <c r="V32" s="61"/>
      <c r="W32" s="80" t="s">
        <v>306</v>
      </c>
      <c r="X32" s="136"/>
      <c r="Y32" s="340" t="str">
        <f>IF(G32="","",VLOOKUP(G32,과정코드!$A$2:$B$494,2,0))</f>
        <v>COL0104459</v>
      </c>
    </row>
    <row r="33" spans="1:25" ht="23.1" customHeight="1">
      <c r="A33" s="389" t="s">
        <v>44</v>
      </c>
      <c r="B33" s="4">
        <v>29</v>
      </c>
      <c r="C33" s="113" t="s">
        <v>149</v>
      </c>
      <c r="D33" s="104" t="s">
        <v>21</v>
      </c>
      <c r="E33" s="36"/>
      <c r="F33" s="114"/>
      <c r="G33" s="235" t="s">
        <v>745</v>
      </c>
      <c r="H33" s="58" t="str">
        <f t="shared" si="0"/>
        <v>바로가기</v>
      </c>
      <c r="I33" s="14">
        <v>3</v>
      </c>
      <c r="J33" s="25">
        <v>22</v>
      </c>
      <c r="K33" s="17">
        <v>540</v>
      </c>
      <c r="L33" s="17">
        <v>620</v>
      </c>
      <c r="M33" s="83"/>
      <c r="N33" s="23" t="s">
        <v>843</v>
      </c>
      <c r="O33" s="83"/>
      <c r="P33" s="68"/>
      <c r="Q33" s="83"/>
      <c r="R33" s="68"/>
      <c r="S33" s="83"/>
      <c r="T33" s="68"/>
      <c r="U33" s="83"/>
      <c r="V33" s="68"/>
      <c r="W33" s="83"/>
      <c r="X33" s="68"/>
      <c r="Y33" s="340" t="str">
        <f>IF(G33="","",VLOOKUP(G33,과정코드!$A$2:$B$494,2,0))</f>
        <v>COL0104481</v>
      </c>
    </row>
    <row r="34" spans="1:25" ht="23.1" customHeight="1">
      <c r="A34" s="390"/>
      <c r="B34" s="4">
        <v>30</v>
      </c>
      <c r="C34" s="115"/>
      <c r="D34" s="104" t="s">
        <v>21</v>
      </c>
      <c r="E34" s="104"/>
      <c r="F34" s="114"/>
      <c r="G34" s="235" t="s">
        <v>949</v>
      </c>
      <c r="H34" s="58" t="str">
        <f t="shared" si="0"/>
        <v>바로가기</v>
      </c>
      <c r="I34" s="14">
        <v>5</v>
      </c>
      <c r="J34" s="25">
        <v>40</v>
      </c>
      <c r="K34" s="17">
        <v>1300</v>
      </c>
      <c r="L34" s="17">
        <v>1300</v>
      </c>
      <c r="M34" s="80"/>
      <c r="N34" s="20"/>
      <c r="O34" s="80"/>
      <c r="P34" s="20"/>
      <c r="Q34" s="80"/>
      <c r="R34" s="20" t="s">
        <v>332</v>
      </c>
      <c r="S34" s="83"/>
      <c r="T34" s="20"/>
      <c r="U34" s="80"/>
      <c r="V34" s="20"/>
      <c r="W34" s="80"/>
      <c r="X34" s="20"/>
      <c r="Y34" s="340" t="str">
        <f>IF(G34="","",VLOOKUP(G34,과정코드!$A$2:$B$494,2,0))</f>
        <v>COL0104482</v>
      </c>
    </row>
    <row r="35" spans="1:25" ht="23.1" customHeight="1">
      <c r="A35" s="390"/>
      <c r="B35" s="4">
        <v>31</v>
      </c>
      <c r="C35" s="115"/>
      <c r="D35" s="104" t="s">
        <v>21</v>
      </c>
      <c r="E35" s="104"/>
      <c r="F35" s="114"/>
      <c r="G35" s="235" t="s">
        <v>537</v>
      </c>
      <c r="H35" s="58" t="str">
        <f t="shared" si="0"/>
        <v>바로가기</v>
      </c>
      <c r="I35" s="14">
        <v>2</v>
      </c>
      <c r="J35" s="25">
        <v>16</v>
      </c>
      <c r="K35" s="17">
        <v>530</v>
      </c>
      <c r="L35" s="17">
        <v>530</v>
      </c>
      <c r="M35" s="80" t="s">
        <v>340</v>
      </c>
      <c r="N35" s="20"/>
      <c r="O35" s="80"/>
      <c r="P35" s="20"/>
      <c r="Q35" s="80"/>
      <c r="R35" s="20"/>
      <c r="S35" s="80"/>
      <c r="T35" s="20"/>
      <c r="U35" s="80"/>
      <c r="V35" s="20"/>
      <c r="W35" s="80"/>
      <c r="X35" s="20"/>
      <c r="Y35" s="340" t="str">
        <f>IF(G35="","",VLOOKUP(G35,과정코드!$A$2:$B$494,2,0))</f>
        <v>COL0104483</v>
      </c>
    </row>
    <row r="36" spans="1:25" ht="23.1" customHeight="1">
      <c r="A36" s="390"/>
      <c r="B36" s="4">
        <v>32</v>
      </c>
      <c r="C36" s="115"/>
      <c r="D36" s="104" t="s">
        <v>21</v>
      </c>
      <c r="E36" s="104"/>
      <c r="F36" s="114" t="s">
        <v>172</v>
      </c>
      <c r="G36" s="235" t="s">
        <v>538</v>
      </c>
      <c r="H36" s="58" t="str">
        <f t="shared" si="0"/>
        <v>바로가기</v>
      </c>
      <c r="I36" s="14">
        <v>2</v>
      </c>
      <c r="J36" s="25">
        <v>16</v>
      </c>
      <c r="K36" s="17">
        <v>530</v>
      </c>
      <c r="L36" s="17">
        <v>530</v>
      </c>
      <c r="M36" s="80"/>
      <c r="N36" s="20"/>
      <c r="O36" s="80"/>
      <c r="P36" s="20"/>
      <c r="Q36" s="80"/>
      <c r="R36" s="20"/>
      <c r="S36" s="80"/>
      <c r="T36" s="20"/>
      <c r="U36" s="80"/>
      <c r="V36" s="20"/>
      <c r="W36" s="80"/>
      <c r="X36" s="20" t="s">
        <v>293</v>
      </c>
      <c r="Y36" s="340" t="str">
        <f>IF(G36="","",VLOOKUP(G36,과정코드!$A$2:$B$494,2,0))</f>
        <v>COL0104484</v>
      </c>
    </row>
    <row r="37" spans="1:25" ht="23.1" customHeight="1">
      <c r="A37" s="390"/>
      <c r="B37" s="4">
        <v>33</v>
      </c>
      <c r="C37" s="113" t="s">
        <v>149</v>
      </c>
      <c r="D37" s="104" t="s">
        <v>21</v>
      </c>
      <c r="E37" s="104"/>
      <c r="F37" s="114"/>
      <c r="G37" s="235" t="s">
        <v>950</v>
      </c>
      <c r="H37" s="58" t="str">
        <f t="shared" si="0"/>
        <v>바로가기</v>
      </c>
      <c r="I37" s="14">
        <v>1</v>
      </c>
      <c r="J37" s="25">
        <v>8</v>
      </c>
      <c r="K37" s="17">
        <v>250</v>
      </c>
      <c r="L37" s="17">
        <v>250</v>
      </c>
      <c r="M37" s="80"/>
      <c r="N37" s="20"/>
      <c r="O37" s="80" t="s">
        <v>464</v>
      </c>
      <c r="P37" s="20"/>
      <c r="Q37" s="80"/>
      <c r="R37" s="20"/>
      <c r="S37" s="80"/>
      <c r="T37" s="20"/>
      <c r="U37" s="80"/>
      <c r="V37" s="20"/>
      <c r="W37" s="80"/>
      <c r="X37" s="20"/>
      <c r="Y37" s="340" t="str">
        <f>IF(G37="","",VLOOKUP(G37,과정코드!$A$2:$B$494,2,0))</f>
        <v>COL0104485</v>
      </c>
    </row>
    <row r="38" spans="1:25" ht="23.1" customHeight="1">
      <c r="A38" s="390"/>
      <c r="B38" s="4">
        <v>34</v>
      </c>
      <c r="C38" s="113" t="s">
        <v>149</v>
      </c>
      <c r="D38" s="104" t="s">
        <v>21</v>
      </c>
      <c r="E38" s="104"/>
      <c r="F38" s="114"/>
      <c r="G38" s="235" t="s">
        <v>951</v>
      </c>
      <c r="H38" s="58" t="str">
        <f t="shared" si="0"/>
        <v>바로가기</v>
      </c>
      <c r="I38" s="14">
        <v>1</v>
      </c>
      <c r="J38" s="25">
        <v>8</v>
      </c>
      <c r="K38" s="17">
        <v>250</v>
      </c>
      <c r="L38" s="17">
        <v>250</v>
      </c>
      <c r="M38" s="80"/>
      <c r="N38" s="20"/>
      <c r="O38" s="80" t="s">
        <v>315</v>
      </c>
      <c r="P38" s="20"/>
      <c r="Q38" s="80" t="s">
        <v>358</v>
      </c>
      <c r="R38" s="20"/>
      <c r="S38" s="80"/>
      <c r="T38" s="20"/>
      <c r="U38" s="80"/>
      <c r="V38" s="20"/>
      <c r="W38" s="80"/>
      <c r="X38" s="20"/>
      <c r="Y38" s="340" t="str">
        <f>IF(G38="","",VLOOKUP(G38,과정코드!$A$2:$B$494,2,0))</f>
        <v>COL0104486</v>
      </c>
    </row>
    <row r="39" spans="1:25" ht="23.1" customHeight="1">
      <c r="A39" s="391"/>
      <c r="B39" s="4">
        <v>35</v>
      </c>
      <c r="C39" s="113" t="s">
        <v>149</v>
      </c>
      <c r="D39" s="104" t="s">
        <v>21</v>
      </c>
      <c r="E39" s="104"/>
      <c r="F39" s="36"/>
      <c r="G39" s="236" t="s">
        <v>463</v>
      </c>
      <c r="H39" s="58" t="str">
        <f t="shared" si="0"/>
        <v>바로가기</v>
      </c>
      <c r="I39" s="14">
        <v>1</v>
      </c>
      <c r="J39" s="25">
        <v>4</v>
      </c>
      <c r="K39" s="17">
        <v>200</v>
      </c>
      <c r="L39" s="17">
        <v>200</v>
      </c>
      <c r="M39" s="83"/>
      <c r="N39" s="23" t="s">
        <v>464</v>
      </c>
      <c r="O39" s="83"/>
      <c r="P39" s="23" t="s">
        <v>465</v>
      </c>
      <c r="Q39" s="83"/>
      <c r="R39" s="68"/>
      <c r="S39" s="83"/>
      <c r="T39" s="68"/>
      <c r="U39" s="83"/>
      <c r="V39" s="62"/>
      <c r="W39" s="83"/>
      <c r="X39" s="68"/>
      <c r="Y39" s="340" t="str">
        <f>IF(G39="","",VLOOKUP(G39,과정코드!$A$2:$B$494,2,0))</f>
        <v>COL0104487</v>
      </c>
    </row>
    <row r="40" spans="1:25" ht="30" customHeight="1">
      <c r="A40" s="212" t="s">
        <v>786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3" t="s">
        <v>16</v>
      </c>
      <c r="N40" s="3" t="s">
        <v>7</v>
      </c>
      <c r="O40" s="3" t="s">
        <v>9</v>
      </c>
      <c r="P40" s="3" t="s">
        <v>1</v>
      </c>
      <c r="Q40" s="3" t="s">
        <v>14</v>
      </c>
      <c r="R40" s="3" t="s">
        <v>0</v>
      </c>
      <c r="S40" s="3" t="s">
        <v>17</v>
      </c>
      <c r="T40" s="3" t="s">
        <v>13</v>
      </c>
      <c r="U40" s="3" t="s">
        <v>2</v>
      </c>
      <c r="V40" s="3" t="s">
        <v>11</v>
      </c>
      <c r="W40" s="3" t="s">
        <v>8</v>
      </c>
      <c r="X40" s="3" t="s">
        <v>19</v>
      </c>
      <c r="Y40" s="340" t="str">
        <f>IF(G40="","",VLOOKUP(G40,과정코드!$A$2:$B$494,2,0))</f>
        <v/>
      </c>
    </row>
    <row r="41" spans="1:25" ht="23.1" customHeight="1">
      <c r="A41" s="392" t="s">
        <v>482</v>
      </c>
      <c r="B41" s="4">
        <v>1</v>
      </c>
      <c r="C41" s="103" t="s">
        <v>20</v>
      </c>
      <c r="D41" s="18" t="s">
        <v>21</v>
      </c>
      <c r="E41" s="18"/>
      <c r="F41" s="18"/>
      <c r="G41" s="86" t="s">
        <v>952</v>
      </c>
      <c r="H41" s="58" t="str">
        <f t="shared" si="0"/>
        <v>바로가기</v>
      </c>
      <c r="I41" s="240">
        <v>3</v>
      </c>
      <c r="J41" s="28">
        <v>21</v>
      </c>
      <c r="K41" s="17">
        <v>590</v>
      </c>
      <c r="L41" s="132">
        <v>650</v>
      </c>
      <c r="M41" s="80"/>
      <c r="N41" s="20"/>
      <c r="O41" s="80"/>
      <c r="P41" s="61" t="s">
        <v>844</v>
      </c>
      <c r="Q41" s="80"/>
      <c r="R41" s="20"/>
      <c r="S41" s="80" t="s">
        <v>800</v>
      </c>
      <c r="T41" s="32"/>
      <c r="U41" s="80"/>
      <c r="V41" s="32"/>
      <c r="W41" s="80" t="s">
        <v>848</v>
      </c>
      <c r="X41" s="20"/>
      <c r="Y41" s="340" t="str">
        <f>IF(G41="","",VLOOKUP(G41,과정코드!$A$2:$B$494,2,0))</f>
        <v>COL0104454</v>
      </c>
    </row>
    <row r="42" spans="1:25" ht="23.1" customHeight="1">
      <c r="A42" s="392"/>
      <c r="B42" s="4">
        <v>2</v>
      </c>
      <c r="C42" s="103" t="s">
        <v>20</v>
      </c>
      <c r="D42" s="18" t="s">
        <v>21</v>
      </c>
      <c r="E42" s="18"/>
      <c r="F42" s="18"/>
      <c r="G42" s="237" t="s">
        <v>518</v>
      </c>
      <c r="H42" s="58" t="str">
        <f t="shared" si="0"/>
        <v>바로가기</v>
      </c>
      <c r="I42" s="240">
        <v>2</v>
      </c>
      <c r="J42" s="28">
        <v>14</v>
      </c>
      <c r="K42" s="17">
        <v>490</v>
      </c>
      <c r="L42" s="132">
        <v>540</v>
      </c>
      <c r="M42" s="80"/>
      <c r="N42" s="20"/>
      <c r="O42" s="80" t="s">
        <v>817</v>
      </c>
      <c r="P42" s="20"/>
      <c r="Q42" s="80" t="s">
        <v>845</v>
      </c>
      <c r="R42" s="20"/>
      <c r="S42" s="80"/>
      <c r="T42" s="20"/>
      <c r="U42" s="80" t="s">
        <v>807</v>
      </c>
      <c r="V42" s="20"/>
      <c r="W42" s="80"/>
      <c r="X42" s="20"/>
      <c r="Y42" s="340" t="str">
        <f>IF(G42="","",VLOOKUP(G42,과정코드!$A$2:$B$494,2,0))</f>
        <v>COL0104452</v>
      </c>
    </row>
    <row r="43" spans="1:25" ht="23.1" customHeight="1">
      <c r="A43" s="392"/>
      <c r="B43" s="4">
        <v>3</v>
      </c>
      <c r="C43" s="103" t="s">
        <v>20</v>
      </c>
      <c r="D43" s="18" t="s">
        <v>21</v>
      </c>
      <c r="E43" s="18"/>
      <c r="F43" s="18"/>
      <c r="G43" s="89" t="s">
        <v>953</v>
      </c>
      <c r="H43" s="58" t="str">
        <f t="shared" si="0"/>
        <v>바로가기</v>
      </c>
      <c r="I43" s="240">
        <v>2</v>
      </c>
      <c r="J43" s="28">
        <v>14</v>
      </c>
      <c r="K43" s="17">
        <v>490</v>
      </c>
      <c r="L43" s="132">
        <v>540</v>
      </c>
      <c r="M43" s="80"/>
      <c r="N43" s="20"/>
      <c r="O43" s="80" t="s">
        <v>837</v>
      </c>
      <c r="P43" s="20"/>
      <c r="Q43" s="80"/>
      <c r="R43" s="20" t="s">
        <v>802</v>
      </c>
      <c r="S43" s="80"/>
      <c r="T43" s="20" t="s">
        <v>805</v>
      </c>
      <c r="U43" s="80"/>
      <c r="V43" s="20"/>
      <c r="W43" s="80" t="s">
        <v>824</v>
      </c>
      <c r="X43" s="20"/>
      <c r="Y43" s="340" t="str">
        <f>IF(G43="","",VLOOKUP(G43,과정코드!$A$2:$B$494,2,0))</f>
        <v>COL0104451</v>
      </c>
    </row>
    <row r="44" spans="1:25" ht="23.1" customHeight="1">
      <c r="A44" s="392"/>
      <c r="B44" s="4">
        <v>4</v>
      </c>
      <c r="C44" s="103" t="s">
        <v>20</v>
      </c>
      <c r="D44" s="18" t="s">
        <v>21</v>
      </c>
      <c r="E44" s="18"/>
      <c r="F44" s="18"/>
      <c r="G44" s="89" t="s">
        <v>954</v>
      </c>
      <c r="H44" s="58" t="str">
        <f t="shared" si="0"/>
        <v>바로가기</v>
      </c>
      <c r="I44" s="240">
        <v>1</v>
      </c>
      <c r="J44" s="28">
        <v>7</v>
      </c>
      <c r="K44" s="17">
        <v>320</v>
      </c>
      <c r="L44" s="132">
        <v>350</v>
      </c>
      <c r="M44" s="80"/>
      <c r="N44" s="20"/>
      <c r="O44" s="80" t="s">
        <v>846</v>
      </c>
      <c r="P44" s="20"/>
      <c r="Q44" s="80"/>
      <c r="R44" s="20"/>
      <c r="S44" s="80"/>
      <c r="T44" s="20"/>
      <c r="U44" s="80"/>
      <c r="V44" s="20" t="s">
        <v>847</v>
      </c>
      <c r="W44" s="80"/>
      <c r="X44" s="20"/>
      <c r="Y44" s="340" t="str">
        <f>IF(G44="","",VLOOKUP(G44,과정코드!$A$2:$B$494,2,0))</f>
        <v>COL0104453</v>
      </c>
    </row>
    <row r="45" spans="1:25" ht="23.1" customHeight="1">
      <c r="A45" s="85" t="s">
        <v>483</v>
      </c>
      <c r="B45" s="4">
        <v>5</v>
      </c>
      <c r="C45" s="103" t="s">
        <v>20</v>
      </c>
      <c r="D45" s="18" t="s">
        <v>21</v>
      </c>
      <c r="E45" s="18"/>
      <c r="F45" s="18"/>
      <c r="G45" s="89" t="s">
        <v>955</v>
      </c>
      <c r="H45" s="58" t="str">
        <f t="shared" si="0"/>
        <v>바로가기</v>
      </c>
      <c r="I45" s="240">
        <v>2</v>
      </c>
      <c r="J45" s="28">
        <v>14</v>
      </c>
      <c r="K45" s="17">
        <v>490</v>
      </c>
      <c r="L45" s="132">
        <v>540</v>
      </c>
      <c r="M45" s="80"/>
      <c r="N45" s="20"/>
      <c r="O45" s="80"/>
      <c r="P45" s="20" t="s">
        <v>829</v>
      </c>
      <c r="Q45" s="80"/>
      <c r="R45" s="20"/>
      <c r="S45" s="80" t="s">
        <v>801</v>
      </c>
      <c r="T45" s="20"/>
      <c r="U45" s="80" t="s">
        <v>804</v>
      </c>
      <c r="V45" s="20"/>
      <c r="W45" s="80" t="s">
        <v>825</v>
      </c>
      <c r="X45" s="20"/>
      <c r="Y45" s="340" t="str">
        <f>IF(G45="","",VLOOKUP(G45,과정코드!$A$2:$B$494,2,0))</f>
        <v>COL0104450</v>
      </c>
    </row>
    <row r="47" spans="1:25">
      <c r="X47" s="57"/>
    </row>
    <row r="48" spans="1:25">
      <c r="X48" s="57"/>
    </row>
  </sheetData>
  <mergeCells count="15">
    <mergeCell ref="K2:L2"/>
    <mergeCell ref="M2:X2"/>
    <mergeCell ref="A2:A3"/>
    <mergeCell ref="B2:B3"/>
    <mergeCell ref="E2:E3"/>
    <mergeCell ref="G2:G3"/>
    <mergeCell ref="I2:J2"/>
    <mergeCell ref="C2:C3"/>
    <mergeCell ref="D2:D3"/>
    <mergeCell ref="A41:A44"/>
    <mergeCell ref="A33:A39"/>
    <mergeCell ref="A23:A30"/>
    <mergeCell ref="A5:A22"/>
    <mergeCell ref="H2:H3"/>
    <mergeCell ref="F2:F3"/>
  </mergeCells>
  <phoneticPr fontId="17" type="noConversion"/>
  <pageMargins left="0.36" right="0.28000000000000003" top="0.38" bottom="0.33" header="0.314861" footer="0.314861"/>
  <pageSetup paperSize="8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workbookViewId="0">
      <selection activeCell="A30" sqref="A30"/>
    </sheetView>
  </sheetViews>
  <sheetFormatPr defaultRowHeight="16.5"/>
  <cols>
    <col min="1" max="1" width="64.625" style="271" customWidth="1"/>
    <col min="2" max="2" width="15.375" customWidth="1"/>
  </cols>
  <sheetData>
    <row r="1" spans="1:2" ht="17.25">
      <c r="A1" s="287" t="s">
        <v>424</v>
      </c>
      <c r="B1" s="272" t="s">
        <v>1001</v>
      </c>
    </row>
    <row r="2" spans="1:2">
      <c r="A2" s="288" t="s">
        <v>523</v>
      </c>
      <c r="B2" s="166" t="s">
        <v>1477</v>
      </c>
    </row>
    <row r="3" spans="1:2">
      <c r="A3" s="289" t="s">
        <v>854</v>
      </c>
      <c r="B3" s="116" t="s">
        <v>1002</v>
      </c>
    </row>
    <row r="4" spans="1:2">
      <c r="A4" s="289" t="s">
        <v>494</v>
      </c>
      <c r="B4" s="116" t="s">
        <v>1003</v>
      </c>
    </row>
    <row r="5" spans="1:2">
      <c r="A5" s="131" t="s">
        <v>500</v>
      </c>
      <c r="B5" s="116" t="s">
        <v>1004</v>
      </c>
    </row>
    <row r="6" spans="1:2">
      <c r="A6" s="289" t="s">
        <v>776</v>
      </c>
      <c r="B6" s="116" t="s">
        <v>1005</v>
      </c>
    </row>
    <row r="7" spans="1:2">
      <c r="A7" s="289" t="s">
        <v>855</v>
      </c>
      <c r="B7" s="116" t="s">
        <v>1006</v>
      </c>
    </row>
    <row r="8" spans="1:2">
      <c r="A8" s="289" t="s">
        <v>856</v>
      </c>
      <c r="B8" s="116" t="s">
        <v>1007</v>
      </c>
    </row>
    <row r="9" spans="1:2">
      <c r="A9" s="131" t="s">
        <v>218</v>
      </c>
      <c r="B9" s="116" t="s">
        <v>1008</v>
      </c>
    </row>
    <row r="10" spans="1:2">
      <c r="A10" s="289" t="s">
        <v>777</v>
      </c>
      <c r="B10" s="116" t="s">
        <v>1009</v>
      </c>
    </row>
    <row r="11" spans="1:2">
      <c r="A11" s="290" t="s">
        <v>155</v>
      </c>
      <c r="B11" s="116" t="s">
        <v>1010</v>
      </c>
    </row>
    <row r="12" spans="1:2">
      <c r="A12" s="131" t="s">
        <v>535</v>
      </c>
      <c r="B12" s="116" t="e">
        <v>#N/A</v>
      </c>
    </row>
    <row r="13" spans="1:2">
      <c r="A13" s="289" t="s">
        <v>270</v>
      </c>
      <c r="B13" s="116" t="s">
        <v>1011</v>
      </c>
    </row>
    <row r="14" spans="1:2">
      <c r="A14" s="289" t="s">
        <v>857</v>
      </c>
      <c r="B14" s="116" t="s">
        <v>1012</v>
      </c>
    </row>
    <row r="15" spans="1:2">
      <c r="A15" s="289" t="s">
        <v>858</v>
      </c>
      <c r="B15" s="116" t="s">
        <v>1013</v>
      </c>
    </row>
    <row r="16" spans="1:2">
      <c r="A16" s="289" t="s">
        <v>283</v>
      </c>
      <c r="B16" s="116" t="s">
        <v>1014</v>
      </c>
    </row>
    <row r="17" spans="1:2">
      <c r="A17" s="289" t="s">
        <v>859</v>
      </c>
      <c r="B17" s="116" t="s">
        <v>1015</v>
      </c>
    </row>
    <row r="18" spans="1:2">
      <c r="A18" s="289" t="s">
        <v>860</v>
      </c>
      <c r="B18" s="116" t="s">
        <v>1016</v>
      </c>
    </row>
    <row r="19" spans="1:2">
      <c r="A19" s="291" t="s">
        <v>94</v>
      </c>
      <c r="B19" s="116" t="s">
        <v>1017</v>
      </c>
    </row>
    <row r="20" spans="1:2">
      <c r="A20" s="291" t="s">
        <v>95</v>
      </c>
      <c r="B20" s="116" t="s">
        <v>1018</v>
      </c>
    </row>
    <row r="21" spans="1:2">
      <c r="A21" s="291" t="s">
        <v>96</v>
      </c>
      <c r="B21" s="116" t="s">
        <v>1019</v>
      </c>
    </row>
    <row r="22" spans="1:2">
      <c r="A22" s="291" t="s">
        <v>454</v>
      </c>
      <c r="B22" s="116" t="s">
        <v>1020</v>
      </c>
    </row>
    <row r="23" spans="1:2">
      <c r="A23" s="290" t="s">
        <v>455</v>
      </c>
      <c r="B23" s="116" t="s">
        <v>1021</v>
      </c>
    </row>
    <row r="24" spans="1:2">
      <c r="A24" s="292" t="s">
        <v>456</v>
      </c>
      <c r="B24" s="116" t="s">
        <v>1022</v>
      </c>
    </row>
    <row r="25" spans="1:2">
      <c r="A25" s="233" t="s">
        <v>778</v>
      </c>
      <c r="B25" s="116" t="s">
        <v>1023</v>
      </c>
    </row>
    <row r="26" spans="1:2">
      <c r="A26" s="233" t="s">
        <v>779</v>
      </c>
      <c r="B26" s="116" t="s">
        <v>1024</v>
      </c>
    </row>
    <row r="27" spans="1:2">
      <c r="A27" s="233" t="s">
        <v>767</v>
      </c>
      <c r="B27" s="116" t="s">
        <v>1025</v>
      </c>
    </row>
    <row r="28" spans="1:2">
      <c r="A28" s="233" t="s">
        <v>552</v>
      </c>
      <c r="B28" s="116" t="s">
        <v>1026</v>
      </c>
    </row>
    <row r="29" spans="1:2">
      <c r="A29" s="265" t="s">
        <v>1482</v>
      </c>
      <c r="B29" s="116" t="s">
        <v>1027</v>
      </c>
    </row>
    <row r="30" spans="1:2">
      <c r="A30" s="233" t="s">
        <v>502</v>
      </c>
      <c r="B30" s="116" t="s">
        <v>1028</v>
      </c>
    </row>
    <row r="31" spans="1:2">
      <c r="A31" s="293" t="s">
        <v>757</v>
      </c>
      <c r="B31" s="116" t="s">
        <v>1029</v>
      </c>
    </row>
    <row r="32" spans="1:2">
      <c r="A32" s="233" t="s">
        <v>564</v>
      </c>
      <c r="B32" s="116" t="s">
        <v>1030</v>
      </c>
    </row>
    <row r="33" spans="1:2">
      <c r="A33" s="233" t="s">
        <v>565</v>
      </c>
      <c r="B33" s="116" t="s">
        <v>1031</v>
      </c>
    </row>
    <row r="34" spans="1:2">
      <c r="A34" s="233" t="s">
        <v>756</v>
      </c>
      <c r="B34" s="116" t="s">
        <v>1032</v>
      </c>
    </row>
    <row r="35" spans="1:2">
      <c r="A35" s="290" t="s">
        <v>504</v>
      </c>
      <c r="B35" s="116" t="s">
        <v>1033</v>
      </c>
    </row>
    <row r="36" spans="1:2">
      <c r="A36" s="293" t="s">
        <v>531</v>
      </c>
      <c r="B36" s="116" t="s">
        <v>1034</v>
      </c>
    </row>
    <row r="37" spans="1:2">
      <c r="A37" s="233" t="s">
        <v>503</v>
      </c>
      <c r="B37" s="116" t="s">
        <v>1035</v>
      </c>
    </row>
    <row r="38" spans="1:2">
      <c r="A38" s="233" t="s">
        <v>569</v>
      </c>
      <c r="B38" s="116" t="s">
        <v>1036</v>
      </c>
    </row>
    <row r="39" spans="1:2">
      <c r="A39" s="233" t="s">
        <v>580</v>
      </c>
      <c r="B39" s="116" t="s">
        <v>1037</v>
      </c>
    </row>
    <row r="40" spans="1:2">
      <c r="A40" s="233" t="s">
        <v>581</v>
      </c>
      <c r="B40" s="116" t="s">
        <v>1038</v>
      </c>
    </row>
    <row r="41" spans="1:2">
      <c r="A41" s="290" t="s">
        <v>458</v>
      </c>
      <c r="B41" s="116" t="s">
        <v>1039</v>
      </c>
    </row>
    <row r="42" spans="1:2">
      <c r="A42" s="293" t="s">
        <v>582</v>
      </c>
      <c r="B42" s="116" t="s">
        <v>1040</v>
      </c>
    </row>
    <row r="43" spans="1:2">
      <c r="A43" s="293" t="s">
        <v>459</v>
      </c>
      <c r="B43" s="116" t="s">
        <v>1041</v>
      </c>
    </row>
    <row r="44" spans="1:2">
      <c r="A44" s="293" t="s">
        <v>462</v>
      </c>
      <c r="B44" s="116" t="e">
        <v>#N/A</v>
      </c>
    </row>
    <row r="45" spans="1:2">
      <c r="A45" s="265" t="s">
        <v>536</v>
      </c>
      <c r="B45" s="116" t="s">
        <v>1042</v>
      </c>
    </row>
    <row r="46" spans="1:2">
      <c r="A46" s="265" t="s">
        <v>234</v>
      </c>
      <c r="B46" s="116" t="s">
        <v>1043</v>
      </c>
    </row>
    <row r="47" spans="1:2">
      <c r="A47" s="265" t="s">
        <v>237</v>
      </c>
      <c r="B47" s="116" t="s">
        <v>1044</v>
      </c>
    </row>
    <row r="48" spans="1:2">
      <c r="A48" s="265" t="s">
        <v>539</v>
      </c>
      <c r="B48" s="116" t="s">
        <v>1045</v>
      </c>
    </row>
    <row r="49" spans="1:2">
      <c r="A49" s="265" t="s">
        <v>759</v>
      </c>
      <c r="B49" s="116" t="e">
        <v>#N/A</v>
      </c>
    </row>
    <row r="50" spans="1:2">
      <c r="A50" s="265" t="s">
        <v>760</v>
      </c>
      <c r="B50" s="116" t="s">
        <v>1046</v>
      </c>
    </row>
    <row r="51" spans="1:2">
      <c r="A51" s="294" t="s">
        <v>1469</v>
      </c>
      <c r="B51" s="116" t="s">
        <v>1047</v>
      </c>
    </row>
    <row r="52" spans="1:2" ht="27">
      <c r="A52" s="294" t="s">
        <v>762</v>
      </c>
      <c r="B52" s="116" t="s">
        <v>1048</v>
      </c>
    </row>
    <row r="53" spans="1:2">
      <c r="A53" s="216" t="s">
        <v>162</v>
      </c>
      <c r="B53" s="116" t="s">
        <v>1049</v>
      </c>
    </row>
    <row r="54" spans="1:2">
      <c r="A54" s="216" t="s">
        <v>862</v>
      </c>
      <c r="B54" s="116" t="s">
        <v>1050</v>
      </c>
    </row>
    <row r="55" spans="1:2">
      <c r="A55" s="295" t="s">
        <v>863</v>
      </c>
      <c r="B55" s="116" t="s">
        <v>1051</v>
      </c>
    </row>
    <row r="56" spans="1:2">
      <c r="A56" s="295" t="s">
        <v>864</v>
      </c>
      <c r="B56" s="116" t="s">
        <v>1052</v>
      </c>
    </row>
    <row r="57" spans="1:2">
      <c r="A57" s="295" t="s">
        <v>865</v>
      </c>
      <c r="B57" s="116" t="s">
        <v>1053</v>
      </c>
    </row>
    <row r="58" spans="1:2">
      <c r="A58" s="295" t="s">
        <v>852</v>
      </c>
      <c r="B58" s="116" t="s">
        <v>1054</v>
      </c>
    </row>
    <row r="59" spans="1:2">
      <c r="A59" s="295" t="s">
        <v>866</v>
      </c>
      <c r="B59" s="116" t="s">
        <v>1055</v>
      </c>
    </row>
    <row r="60" spans="1:2">
      <c r="A60" s="295" t="s">
        <v>62</v>
      </c>
      <c r="B60" s="116" t="s">
        <v>1056</v>
      </c>
    </row>
    <row r="61" spans="1:2">
      <c r="A61" s="295" t="s">
        <v>49</v>
      </c>
      <c r="B61" s="116" t="s">
        <v>1057</v>
      </c>
    </row>
    <row r="62" spans="1:2">
      <c r="A62" s="295" t="s">
        <v>868</v>
      </c>
      <c r="B62" s="116" t="s">
        <v>1058</v>
      </c>
    </row>
    <row r="63" spans="1:2">
      <c r="A63" s="216" t="s">
        <v>48</v>
      </c>
      <c r="B63" s="116" t="s">
        <v>1059</v>
      </c>
    </row>
    <row r="64" spans="1:2">
      <c r="A64" s="216" t="s">
        <v>63</v>
      </c>
      <c r="B64" s="116" t="s">
        <v>1060</v>
      </c>
    </row>
    <row r="65" spans="1:2">
      <c r="A65" s="216" t="s">
        <v>870</v>
      </c>
      <c r="B65" s="116" t="s">
        <v>1061</v>
      </c>
    </row>
    <row r="66" spans="1:2">
      <c r="A66" s="296" t="s">
        <v>167</v>
      </c>
      <c r="B66" s="116" t="s">
        <v>1062</v>
      </c>
    </row>
    <row r="67" spans="1:2">
      <c r="A67" s="216" t="s">
        <v>871</v>
      </c>
      <c r="B67" s="116" t="s">
        <v>1063</v>
      </c>
    </row>
    <row r="68" spans="1:2">
      <c r="A68" s="216" t="s">
        <v>506</v>
      </c>
      <c r="B68" s="116" t="s">
        <v>1064</v>
      </c>
    </row>
    <row r="69" spans="1:2">
      <c r="A69" s="216" t="s">
        <v>227</v>
      </c>
      <c r="B69" s="116" t="s">
        <v>1065</v>
      </c>
    </row>
    <row r="70" spans="1:2">
      <c r="A70" s="297" t="s">
        <v>505</v>
      </c>
      <c r="B70" s="116" t="s">
        <v>1066</v>
      </c>
    </row>
    <row r="71" spans="1:2">
      <c r="A71" s="216" t="s">
        <v>872</v>
      </c>
      <c r="B71" s="116" t="s">
        <v>1067</v>
      </c>
    </row>
    <row r="72" spans="1:2">
      <c r="A72" s="216" t="s">
        <v>873</v>
      </c>
      <c r="B72" s="116" t="s">
        <v>1068</v>
      </c>
    </row>
    <row r="73" spans="1:2">
      <c r="A73" s="216" t="s">
        <v>874</v>
      </c>
      <c r="B73" s="116" t="s">
        <v>1069</v>
      </c>
    </row>
    <row r="74" spans="1:2">
      <c r="A74" s="216" t="s">
        <v>875</v>
      </c>
      <c r="B74" s="116" t="s">
        <v>1070</v>
      </c>
    </row>
    <row r="75" spans="1:2">
      <c r="A75" s="216" t="s">
        <v>876</v>
      </c>
      <c r="B75" s="116" t="s">
        <v>1071</v>
      </c>
    </row>
    <row r="76" spans="1:2">
      <c r="A76" s="216" t="s">
        <v>877</v>
      </c>
      <c r="B76" s="116" t="s">
        <v>1072</v>
      </c>
    </row>
    <row r="77" spans="1:2">
      <c r="A77" s="216" t="s">
        <v>878</v>
      </c>
      <c r="B77" s="116" t="s">
        <v>1073</v>
      </c>
    </row>
    <row r="78" spans="1:2">
      <c r="A78" s="216" t="s">
        <v>879</v>
      </c>
      <c r="B78" s="116" t="s">
        <v>1074</v>
      </c>
    </row>
    <row r="79" spans="1:2">
      <c r="A79" s="265" t="s">
        <v>501</v>
      </c>
      <c r="B79" s="116" t="s">
        <v>1027</v>
      </c>
    </row>
    <row r="80" spans="1:2">
      <c r="A80" s="233" t="s">
        <v>502</v>
      </c>
      <c r="B80" s="116" t="s">
        <v>1028</v>
      </c>
    </row>
    <row r="81" spans="1:2">
      <c r="A81" s="293" t="s">
        <v>757</v>
      </c>
      <c r="B81" s="116" t="s">
        <v>1029</v>
      </c>
    </row>
    <row r="82" spans="1:2">
      <c r="A82" s="298" t="s">
        <v>552</v>
      </c>
      <c r="B82" s="116" t="s">
        <v>1026</v>
      </c>
    </row>
    <row r="83" spans="1:2">
      <c r="A83" s="298" t="s">
        <v>595</v>
      </c>
      <c r="B83" s="116" t="s">
        <v>1038</v>
      </c>
    </row>
    <row r="84" spans="1:2">
      <c r="A84" s="298" t="s">
        <v>224</v>
      </c>
      <c r="B84" s="116" t="s">
        <v>1075</v>
      </c>
    </row>
    <row r="85" spans="1:2">
      <c r="A85" s="298" t="s">
        <v>525</v>
      </c>
      <c r="B85" s="116" t="s">
        <v>1076</v>
      </c>
    </row>
    <row r="86" spans="1:2">
      <c r="A86" s="298" t="s">
        <v>510</v>
      </c>
      <c r="B86" s="116" t="s">
        <v>1077</v>
      </c>
    </row>
    <row r="87" spans="1:2">
      <c r="A87" s="298" t="s">
        <v>490</v>
      </c>
      <c r="B87" s="116" t="s">
        <v>1078</v>
      </c>
    </row>
    <row r="88" spans="1:2">
      <c r="A88" s="298" t="s">
        <v>511</v>
      </c>
      <c r="B88" s="116" t="s">
        <v>1079</v>
      </c>
    </row>
    <row r="89" spans="1:2">
      <c r="A89" s="131" t="s">
        <v>880</v>
      </c>
      <c r="B89" s="116" t="s">
        <v>1080</v>
      </c>
    </row>
    <row r="90" spans="1:2">
      <c r="A90" s="298" t="s">
        <v>881</v>
      </c>
      <c r="B90" s="116" t="s">
        <v>1081</v>
      </c>
    </row>
    <row r="91" spans="1:2">
      <c r="A91" s="298" t="s">
        <v>882</v>
      </c>
      <c r="B91" s="116" t="s">
        <v>1082</v>
      </c>
    </row>
    <row r="92" spans="1:2">
      <c r="A92" s="298" t="s">
        <v>221</v>
      </c>
      <c r="B92" s="116" t="s">
        <v>1083</v>
      </c>
    </row>
    <row r="93" spans="1:2">
      <c r="A93" s="298" t="s">
        <v>529</v>
      </c>
      <c r="B93" s="116" t="s">
        <v>1084</v>
      </c>
    </row>
    <row r="94" spans="1:2">
      <c r="A94" s="298" t="s">
        <v>507</v>
      </c>
      <c r="B94" s="116" t="s">
        <v>1085</v>
      </c>
    </row>
    <row r="95" spans="1:2">
      <c r="A95" s="298" t="s">
        <v>228</v>
      </c>
      <c r="B95" s="116" t="s">
        <v>1086</v>
      </c>
    </row>
    <row r="96" spans="1:2">
      <c r="A96" s="298" t="s">
        <v>883</v>
      </c>
      <c r="B96" s="116" t="s">
        <v>1087</v>
      </c>
    </row>
    <row r="97" spans="1:2">
      <c r="A97" s="298" t="s">
        <v>50</v>
      </c>
      <c r="B97" s="116" t="s">
        <v>1088</v>
      </c>
    </row>
    <row r="98" spans="1:2">
      <c r="A98" s="298" t="s">
        <v>508</v>
      </c>
      <c r="B98" s="116" t="s">
        <v>1089</v>
      </c>
    </row>
    <row r="99" spans="1:2">
      <c r="A99" s="298" t="s">
        <v>491</v>
      </c>
      <c r="B99" s="116" t="s">
        <v>1090</v>
      </c>
    </row>
    <row r="100" spans="1:2">
      <c r="A100" s="298" t="s">
        <v>509</v>
      </c>
      <c r="B100" s="116" t="s">
        <v>1091</v>
      </c>
    </row>
    <row r="101" spans="1:2">
      <c r="A101" s="298" t="s">
        <v>480</v>
      </c>
      <c r="B101" s="116" t="s">
        <v>1092</v>
      </c>
    </row>
    <row r="102" spans="1:2">
      <c r="A102" s="298" t="s">
        <v>503</v>
      </c>
      <c r="B102" s="116" t="s">
        <v>1035</v>
      </c>
    </row>
    <row r="103" spans="1:2">
      <c r="A103" s="298" t="s">
        <v>223</v>
      </c>
      <c r="B103" s="116" t="s">
        <v>1093</v>
      </c>
    </row>
    <row r="104" spans="1:2">
      <c r="A104" s="214" t="s">
        <v>607</v>
      </c>
      <c r="B104" s="116" t="s">
        <v>1036</v>
      </c>
    </row>
    <row r="105" spans="1:2">
      <c r="A105" s="233" t="s">
        <v>756</v>
      </c>
      <c r="B105" s="116" t="s">
        <v>1032</v>
      </c>
    </row>
    <row r="106" spans="1:2">
      <c r="A106" s="298" t="s">
        <v>512</v>
      </c>
      <c r="B106" s="116" t="s">
        <v>1094</v>
      </c>
    </row>
    <row r="107" spans="1:2">
      <c r="A107" s="214" t="s">
        <v>66</v>
      </c>
      <c r="B107" s="116" t="s">
        <v>1095</v>
      </c>
    </row>
    <row r="108" spans="1:2">
      <c r="A108" s="265" t="s">
        <v>884</v>
      </c>
      <c r="B108" s="116" t="s">
        <v>1096</v>
      </c>
    </row>
    <row r="109" spans="1:2">
      <c r="A109" s="265" t="s">
        <v>51</v>
      </c>
      <c r="B109" s="116" t="s">
        <v>1097</v>
      </c>
    </row>
    <row r="110" spans="1:2">
      <c r="A110" s="214" t="s">
        <v>885</v>
      </c>
      <c r="B110" s="116" t="s">
        <v>1098</v>
      </c>
    </row>
    <row r="111" spans="1:2">
      <c r="A111" s="214" t="s">
        <v>52</v>
      </c>
      <c r="B111" s="116" t="s">
        <v>1099</v>
      </c>
    </row>
    <row r="112" spans="1:2">
      <c r="A112" s="265" t="s">
        <v>886</v>
      </c>
      <c r="B112" s="116" t="s">
        <v>1100</v>
      </c>
    </row>
    <row r="113" spans="1:2">
      <c r="A113" s="214" t="s">
        <v>887</v>
      </c>
      <c r="B113" s="116" t="s">
        <v>1101</v>
      </c>
    </row>
    <row r="114" spans="1:2">
      <c r="A114" s="214" t="s">
        <v>53</v>
      </c>
      <c r="B114" s="116" t="s">
        <v>1102</v>
      </c>
    </row>
    <row r="115" spans="1:2">
      <c r="A115" s="265" t="s">
        <v>889</v>
      </c>
      <c r="B115" s="116" t="s">
        <v>1103</v>
      </c>
    </row>
    <row r="116" spans="1:2">
      <c r="A116" s="237" t="s">
        <v>890</v>
      </c>
      <c r="B116" s="116" t="s">
        <v>1104</v>
      </c>
    </row>
    <row r="117" spans="1:2">
      <c r="A117" s="265" t="s">
        <v>891</v>
      </c>
      <c r="B117" s="116" t="s">
        <v>1105</v>
      </c>
    </row>
    <row r="118" spans="1:2">
      <c r="A118" s="265" t="s">
        <v>580</v>
      </c>
      <c r="B118" s="116" t="s">
        <v>1037</v>
      </c>
    </row>
    <row r="119" spans="1:2">
      <c r="A119" s="293" t="s">
        <v>582</v>
      </c>
      <c r="B119" s="116" t="s">
        <v>1040</v>
      </c>
    </row>
    <row r="120" spans="1:2">
      <c r="A120" s="265" t="s">
        <v>67</v>
      </c>
      <c r="B120" s="116" t="s">
        <v>1106</v>
      </c>
    </row>
    <row r="121" spans="1:2">
      <c r="A121" s="265" t="s">
        <v>893</v>
      </c>
      <c r="B121" s="116" t="s">
        <v>1107</v>
      </c>
    </row>
    <row r="122" spans="1:2">
      <c r="A122" s="267" t="s">
        <v>894</v>
      </c>
      <c r="B122" s="116" t="s">
        <v>1108</v>
      </c>
    </row>
    <row r="123" spans="1:2">
      <c r="A123" s="267" t="s">
        <v>895</v>
      </c>
      <c r="B123" s="116" t="s">
        <v>1109</v>
      </c>
    </row>
    <row r="124" spans="1:2">
      <c r="A124" s="265" t="s">
        <v>670</v>
      </c>
      <c r="B124" s="116" t="s">
        <v>1110</v>
      </c>
    </row>
    <row r="125" spans="1:2">
      <c r="A125" s="267" t="s">
        <v>896</v>
      </c>
      <c r="B125" s="116" t="s">
        <v>1111</v>
      </c>
    </row>
    <row r="126" spans="1:2">
      <c r="A126" s="131" t="s">
        <v>897</v>
      </c>
      <c r="B126" s="116" t="s">
        <v>1112</v>
      </c>
    </row>
    <row r="127" spans="1:2">
      <c r="A127" s="267" t="s">
        <v>898</v>
      </c>
      <c r="B127" s="116" t="s">
        <v>1113</v>
      </c>
    </row>
    <row r="128" spans="1:2">
      <c r="A128" s="267" t="s">
        <v>671</v>
      </c>
      <c r="B128" s="116" t="s">
        <v>1114</v>
      </c>
    </row>
    <row r="129" spans="1:2">
      <c r="A129" s="214" t="s">
        <v>899</v>
      </c>
      <c r="B129" s="116" t="s">
        <v>1115</v>
      </c>
    </row>
    <row r="130" spans="1:2">
      <c r="A130" s="131" t="s">
        <v>900</v>
      </c>
      <c r="B130" s="116" t="s">
        <v>1116</v>
      </c>
    </row>
    <row r="131" spans="1:2">
      <c r="A131" s="299" t="s">
        <v>901</v>
      </c>
      <c r="B131" s="116" t="s">
        <v>1117</v>
      </c>
    </row>
    <row r="132" spans="1:2">
      <c r="A132" s="300" t="s">
        <v>902</v>
      </c>
      <c r="B132" s="116" t="s">
        <v>1118</v>
      </c>
    </row>
    <row r="133" spans="1:2">
      <c r="A133" s="296" t="s">
        <v>64</v>
      </c>
      <c r="B133" s="116" t="s">
        <v>1119</v>
      </c>
    </row>
    <row r="134" spans="1:2">
      <c r="A134" s="296" t="s">
        <v>55</v>
      </c>
      <c r="B134" s="116" t="s">
        <v>1120</v>
      </c>
    </row>
    <row r="135" spans="1:2">
      <c r="A135" s="296" t="s">
        <v>229</v>
      </c>
      <c r="B135" s="116" t="s">
        <v>1121</v>
      </c>
    </row>
    <row r="136" spans="1:2">
      <c r="A136" s="214" t="s">
        <v>903</v>
      </c>
      <c r="B136" s="116" t="s">
        <v>1122</v>
      </c>
    </row>
    <row r="137" spans="1:2">
      <c r="A137" s="296" t="s">
        <v>528</v>
      </c>
      <c r="B137" s="116" t="s">
        <v>1123</v>
      </c>
    </row>
    <row r="138" spans="1:2">
      <c r="A138" s="214" t="s">
        <v>526</v>
      </c>
      <c r="B138" s="116" t="s">
        <v>1124</v>
      </c>
    </row>
    <row r="139" spans="1:2">
      <c r="A139" s="290" t="s">
        <v>504</v>
      </c>
      <c r="B139" s="116" t="s">
        <v>1033</v>
      </c>
    </row>
    <row r="140" spans="1:2">
      <c r="A140" s="265" t="s">
        <v>531</v>
      </c>
      <c r="B140" s="116" t="s">
        <v>1034</v>
      </c>
    </row>
    <row r="141" spans="1:2">
      <c r="A141" s="214" t="s">
        <v>905</v>
      </c>
      <c r="B141" s="116" t="s">
        <v>1125</v>
      </c>
    </row>
    <row r="142" spans="1:2">
      <c r="A142" s="296" t="s">
        <v>230</v>
      </c>
      <c r="B142" s="116" t="s">
        <v>1126</v>
      </c>
    </row>
    <row r="143" spans="1:2">
      <c r="A143" s="214" t="s">
        <v>527</v>
      </c>
      <c r="B143" s="116" t="s">
        <v>1127</v>
      </c>
    </row>
    <row r="144" spans="1:2">
      <c r="A144" s="214" t="s">
        <v>906</v>
      </c>
      <c r="B144" s="116" t="s">
        <v>1128</v>
      </c>
    </row>
    <row r="145" spans="1:2">
      <c r="A145" s="214" t="s">
        <v>907</v>
      </c>
      <c r="B145" s="116" t="s">
        <v>1129</v>
      </c>
    </row>
    <row r="146" spans="1:2">
      <c r="A146" s="214" t="s">
        <v>908</v>
      </c>
      <c r="B146" s="116" t="s">
        <v>1130</v>
      </c>
    </row>
    <row r="147" spans="1:2">
      <c r="A147" s="214" t="s">
        <v>56</v>
      </c>
      <c r="B147" s="116" t="s">
        <v>1131</v>
      </c>
    </row>
    <row r="148" spans="1:2">
      <c r="A148" s="214" t="s">
        <v>910</v>
      </c>
      <c r="B148" s="116" t="s">
        <v>1132</v>
      </c>
    </row>
    <row r="149" spans="1:2">
      <c r="A149" s="216" t="s">
        <v>514</v>
      </c>
      <c r="B149" s="116" t="s">
        <v>1133</v>
      </c>
    </row>
    <row r="150" spans="1:2">
      <c r="A150" s="216" t="s">
        <v>515</v>
      </c>
      <c r="B150" s="116" t="s">
        <v>1134</v>
      </c>
    </row>
    <row r="151" spans="1:2">
      <c r="A151" s="296" t="s">
        <v>911</v>
      </c>
      <c r="B151" s="116" t="s">
        <v>1135</v>
      </c>
    </row>
    <row r="152" spans="1:2">
      <c r="A152" s="265" t="s">
        <v>912</v>
      </c>
      <c r="B152" s="116" t="s">
        <v>1136</v>
      </c>
    </row>
    <row r="153" spans="1:2">
      <c r="A153" s="214" t="s">
        <v>513</v>
      </c>
      <c r="B153" s="116" t="s">
        <v>1137</v>
      </c>
    </row>
    <row r="154" spans="1:2">
      <c r="A154" s="265" t="s">
        <v>913</v>
      </c>
      <c r="B154" s="116" t="s">
        <v>1138</v>
      </c>
    </row>
    <row r="155" spans="1:2">
      <c r="A155" s="288" t="s">
        <v>914</v>
      </c>
      <c r="B155" s="116" t="s">
        <v>1139</v>
      </c>
    </row>
    <row r="156" spans="1:2">
      <c r="A156" s="265" t="s">
        <v>58</v>
      </c>
      <c r="B156" s="116" t="s">
        <v>1140</v>
      </c>
    </row>
    <row r="157" spans="1:2">
      <c r="A157" s="295" t="s">
        <v>916</v>
      </c>
      <c r="B157" s="116" t="s">
        <v>1141</v>
      </c>
    </row>
    <row r="158" spans="1:2">
      <c r="A158" s="158" t="s">
        <v>516</v>
      </c>
      <c r="B158" s="116" t="s">
        <v>1142</v>
      </c>
    </row>
    <row r="159" spans="1:2">
      <c r="A159" s="158" t="s">
        <v>917</v>
      </c>
      <c r="B159" s="116" t="s">
        <v>1143</v>
      </c>
    </row>
    <row r="160" spans="1:2">
      <c r="A160" s="158" t="s">
        <v>517</v>
      </c>
      <c r="B160" s="116" t="s">
        <v>1144</v>
      </c>
    </row>
    <row r="161" spans="1:2">
      <c r="A161" s="295" t="s">
        <v>918</v>
      </c>
      <c r="B161" s="116" t="s">
        <v>1145</v>
      </c>
    </row>
    <row r="162" spans="1:2">
      <c r="A162" s="295" t="s">
        <v>225</v>
      </c>
      <c r="B162" s="116" t="s">
        <v>1146</v>
      </c>
    </row>
    <row r="163" spans="1:2">
      <c r="A163" s="300" t="s">
        <v>226</v>
      </c>
      <c r="B163" s="116" t="s">
        <v>1147</v>
      </c>
    </row>
    <row r="164" spans="1:2">
      <c r="A164" s="300" t="s">
        <v>65</v>
      </c>
      <c r="B164" s="116" t="s">
        <v>1148</v>
      </c>
    </row>
    <row r="165" spans="1:2">
      <c r="A165" s="300" t="s">
        <v>920</v>
      </c>
      <c r="B165" s="116" t="s">
        <v>1149</v>
      </c>
    </row>
    <row r="166" spans="1:2">
      <c r="A166" s="295" t="s">
        <v>921</v>
      </c>
      <c r="B166" s="116" t="s">
        <v>1150</v>
      </c>
    </row>
    <row r="167" spans="1:2">
      <c r="A167" s="295" t="s">
        <v>922</v>
      </c>
      <c r="B167" s="116" t="s">
        <v>1151</v>
      </c>
    </row>
    <row r="168" spans="1:2">
      <c r="A168" s="295" t="s">
        <v>923</v>
      </c>
      <c r="B168" s="116" t="s">
        <v>1152</v>
      </c>
    </row>
    <row r="169" spans="1:2">
      <c r="A169" s="216" t="s">
        <v>924</v>
      </c>
      <c r="B169" s="116" t="s">
        <v>1153</v>
      </c>
    </row>
    <row r="170" spans="1:2">
      <c r="A170" s="216" t="s">
        <v>925</v>
      </c>
      <c r="B170" s="116" t="s">
        <v>1154</v>
      </c>
    </row>
    <row r="171" spans="1:2">
      <c r="A171" s="216" t="s">
        <v>926</v>
      </c>
      <c r="B171" s="116" t="s">
        <v>1155</v>
      </c>
    </row>
    <row r="172" spans="1:2">
      <c r="A172" s="216" t="s">
        <v>927</v>
      </c>
      <c r="B172" s="116" t="s">
        <v>1156</v>
      </c>
    </row>
    <row r="173" spans="1:2">
      <c r="A173" s="296" t="s">
        <v>928</v>
      </c>
      <c r="B173" s="116" t="s">
        <v>1157</v>
      </c>
    </row>
    <row r="174" spans="1:2">
      <c r="A174" s="296" t="s">
        <v>929</v>
      </c>
      <c r="B174" s="116" t="s">
        <v>1158</v>
      </c>
    </row>
    <row r="175" spans="1:2">
      <c r="A175" s="296" t="s">
        <v>930</v>
      </c>
      <c r="B175" s="116" t="s">
        <v>1159</v>
      </c>
    </row>
    <row r="176" spans="1:2">
      <c r="A176" s="296" t="s">
        <v>931</v>
      </c>
      <c r="B176" s="116" t="s">
        <v>1160</v>
      </c>
    </row>
    <row r="177" spans="1:2">
      <c r="A177" s="296" t="s">
        <v>932</v>
      </c>
      <c r="B177" s="116" t="s">
        <v>1161</v>
      </c>
    </row>
    <row r="178" spans="1:2">
      <c r="A178" s="296" t="s">
        <v>933</v>
      </c>
      <c r="B178" s="116" t="s">
        <v>1162</v>
      </c>
    </row>
    <row r="179" spans="1:2">
      <c r="A179" s="296" t="s">
        <v>934</v>
      </c>
      <c r="B179" s="116" t="s">
        <v>1163</v>
      </c>
    </row>
    <row r="180" spans="1:2">
      <c r="A180" s="296" t="s">
        <v>935</v>
      </c>
      <c r="B180" s="116" t="s">
        <v>1164</v>
      </c>
    </row>
    <row r="181" spans="1:2">
      <c r="A181" s="296" t="s">
        <v>746</v>
      </c>
      <c r="B181" s="116" t="s">
        <v>1165</v>
      </c>
    </row>
    <row r="182" spans="1:2">
      <c r="A182" s="300" t="s">
        <v>936</v>
      </c>
      <c r="B182" s="116" t="s">
        <v>1166</v>
      </c>
    </row>
    <row r="183" spans="1:2">
      <c r="A183" s="296" t="s">
        <v>937</v>
      </c>
      <c r="B183" s="116" t="s">
        <v>1167</v>
      </c>
    </row>
    <row r="184" spans="1:2">
      <c r="A184" s="296" t="s">
        <v>938</v>
      </c>
      <c r="B184" s="116" t="s">
        <v>1168</v>
      </c>
    </row>
    <row r="185" spans="1:2">
      <c r="A185" s="296" t="s">
        <v>939</v>
      </c>
      <c r="B185" s="116" t="s">
        <v>1169</v>
      </c>
    </row>
    <row r="186" spans="1:2">
      <c r="A186" s="300" t="s">
        <v>940</v>
      </c>
      <c r="B186" s="116" t="s">
        <v>1170</v>
      </c>
    </row>
    <row r="187" spans="1:2">
      <c r="A187" s="300" t="s">
        <v>941</v>
      </c>
      <c r="B187" s="116" t="s">
        <v>1171</v>
      </c>
    </row>
    <row r="188" spans="1:2">
      <c r="A188" s="296" t="s">
        <v>942</v>
      </c>
      <c r="B188" s="116" t="s">
        <v>1172</v>
      </c>
    </row>
    <row r="189" spans="1:2">
      <c r="A189" s="295" t="s">
        <v>225</v>
      </c>
      <c r="B189" s="116" t="s">
        <v>1146</v>
      </c>
    </row>
    <row r="190" spans="1:2">
      <c r="A190" s="300" t="s">
        <v>226</v>
      </c>
      <c r="B190" s="116" t="s">
        <v>1147</v>
      </c>
    </row>
    <row r="191" spans="1:2">
      <c r="A191" s="216" t="s">
        <v>943</v>
      </c>
      <c r="B191" s="116" t="s">
        <v>1173</v>
      </c>
    </row>
    <row r="192" spans="1:2">
      <c r="A192" s="296" t="s">
        <v>944</v>
      </c>
      <c r="B192" s="116" t="s">
        <v>1174</v>
      </c>
    </row>
    <row r="193" spans="1:2">
      <c r="A193" s="296" t="s">
        <v>945</v>
      </c>
      <c r="B193" s="116" t="s">
        <v>1175</v>
      </c>
    </row>
    <row r="194" spans="1:2">
      <c r="A194" s="218" t="s">
        <v>946</v>
      </c>
      <c r="B194" s="116" t="s">
        <v>1176</v>
      </c>
    </row>
    <row r="195" spans="1:2">
      <c r="A195" s="296" t="s">
        <v>947</v>
      </c>
      <c r="B195" s="116" t="s">
        <v>1177</v>
      </c>
    </row>
    <row r="196" spans="1:2">
      <c r="A196" s="216" t="s">
        <v>948</v>
      </c>
      <c r="B196" s="116" t="s">
        <v>1178</v>
      </c>
    </row>
    <row r="197" spans="1:2">
      <c r="A197" s="218" t="s">
        <v>747</v>
      </c>
      <c r="B197" s="116" t="s">
        <v>1179</v>
      </c>
    </row>
    <row r="198" spans="1:2">
      <c r="A198" s="214" t="s">
        <v>748</v>
      </c>
      <c r="B198" s="116" t="s">
        <v>1030</v>
      </c>
    </row>
    <row r="199" spans="1:2">
      <c r="A199" s="233" t="s">
        <v>565</v>
      </c>
      <c r="B199" s="116" t="s">
        <v>1031</v>
      </c>
    </row>
    <row r="200" spans="1:2">
      <c r="A200" s="234" t="s">
        <v>492</v>
      </c>
      <c r="B200" s="116" t="s">
        <v>1180</v>
      </c>
    </row>
    <row r="201" spans="1:2">
      <c r="A201" s="241" t="s">
        <v>745</v>
      </c>
      <c r="B201" s="116" t="s">
        <v>1181</v>
      </c>
    </row>
    <row r="202" spans="1:2">
      <c r="A202" s="241" t="s">
        <v>949</v>
      </c>
      <c r="B202" s="116" t="s">
        <v>1182</v>
      </c>
    </row>
    <row r="203" spans="1:2">
      <c r="A203" s="241" t="s">
        <v>537</v>
      </c>
      <c r="B203" s="116" t="s">
        <v>1183</v>
      </c>
    </row>
    <row r="204" spans="1:2">
      <c r="A204" s="241" t="s">
        <v>538</v>
      </c>
      <c r="B204" s="116" t="s">
        <v>1184</v>
      </c>
    </row>
    <row r="205" spans="1:2">
      <c r="A205" s="241" t="s">
        <v>950</v>
      </c>
      <c r="B205" s="116" t="s">
        <v>1185</v>
      </c>
    </row>
    <row r="206" spans="1:2">
      <c r="A206" s="241" t="s">
        <v>951</v>
      </c>
      <c r="B206" s="116" t="s">
        <v>1186</v>
      </c>
    </row>
    <row r="207" spans="1:2">
      <c r="A207" s="297" t="s">
        <v>463</v>
      </c>
      <c r="B207" s="116" t="s">
        <v>1187</v>
      </c>
    </row>
    <row r="208" spans="1:2">
      <c r="A208" s="265" t="s">
        <v>68</v>
      </c>
      <c r="B208" s="116" t="s">
        <v>1188</v>
      </c>
    </row>
    <row r="209" spans="1:2">
      <c r="A209" s="237" t="s">
        <v>518</v>
      </c>
      <c r="B209" s="116" t="s">
        <v>1189</v>
      </c>
    </row>
    <row r="210" spans="1:2">
      <c r="A210" s="295" t="s">
        <v>953</v>
      </c>
      <c r="B210" s="116" t="s">
        <v>1190</v>
      </c>
    </row>
    <row r="211" spans="1:2">
      <c r="A211" s="295" t="s">
        <v>954</v>
      </c>
      <c r="B211" s="116" t="s">
        <v>1191</v>
      </c>
    </row>
    <row r="212" spans="1:2">
      <c r="A212" s="295" t="s">
        <v>955</v>
      </c>
      <c r="B212" s="116" t="s">
        <v>1192</v>
      </c>
    </row>
    <row r="213" spans="1:2">
      <c r="A213" s="301" t="s">
        <v>956</v>
      </c>
      <c r="B213" s="116" t="s">
        <v>1193</v>
      </c>
    </row>
    <row r="214" spans="1:2">
      <c r="A214" s="301" t="s">
        <v>957</v>
      </c>
      <c r="B214" s="116" t="s">
        <v>1194</v>
      </c>
    </row>
    <row r="215" spans="1:2">
      <c r="A215" s="301" t="s">
        <v>766</v>
      </c>
      <c r="B215" s="116" t="s">
        <v>1195</v>
      </c>
    </row>
    <row r="216" spans="1:2">
      <c r="A216" s="301" t="s">
        <v>958</v>
      </c>
      <c r="B216" s="116" t="s">
        <v>1196</v>
      </c>
    </row>
    <row r="217" spans="1:2">
      <c r="A217" s="301" t="s">
        <v>163</v>
      </c>
      <c r="B217" s="116" t="s">
        <v>1197</v>
      </c>
    </row>
    <row r="218" spans="1:2">
      <c r="A218" s="301" t="s">
        <v>164</v>
      </c>
      <c r="B218" s="116" t="s">
        <v>1198</v>
      </c>
    </row>
    <row r="219" spans="1:2">
      <c r="A219" s="301" t="s">
        <v>959</v>
      </c>
      <c r="B219" s="116" t="s">
        <v>1199</v>
      </c>
    </row>
    <row r="220" spans="1:2">
      <c r="A220" s="301" t="s">
        <v>960</v>
      </c>
      <c r="B220" s="116" t="s">
        <v>1200</v>
      </c>
    </row>
    <row r="221" spans="1:2">
      <c r="A221" s="301" t="s">
        <v>961</v>
      </c>
      <c r="B221" s="116" t="s">
        <v>1201</v>
      </c>
    </row>
    <row r="222" spans="1:2">
      <c r="A222" s="301" t="s">
        <v>298</v>
      </c>
      <c r="B222" s="116" t="s">
        <v>1202</v>
      </c>
    </row>
    <row r="223" spans="1:2">
      <c r="A223" s="301" t="s">
        <v>297</v>
      </c>
      <c r="B223" s="116" t="s">
        <v>1203</v>
      </c>
    </row>
    <row r="224" spans="1:2">
      <c r="A224" s="301" t="s">
        <v>962</v>
      </c>
      <c r="B224" s="116" t="s">
        <v>1204</v>
      </c>
    </row>
    <row r="225" spans="1:2">
      <c r="A225" s="301" t="s">
        <v>963</v>
      </c>
      <c r="B225" s="116" t="s">
        <v>1205</v>
      </c>
    </row>
    <row r="226" spans="1:2">
      <c r="A226" s="301" t="s">
        <v>964</v>
      </c>
      <c r="B226" s="116" t="s">
        <v>1206</v>
      </c>
    </row>
    <row r="227" spans="1:2">
      <c r="A227" s="301" t="s">
        <v>296</v>
      </c>
      <c r="B227" s="116" t="s">
        <v>1207</v>
      </c>
    </row>
    <row r="228" spans="1:2">
      <c r="A228" s="301" t="s">
        <v>295</v>
      </c>
      <c r="B228" s="116" t="s">
        <v>1208</v>
      </c>
    </row>
    <row r="229" spans="1:2">
      <c r="A229" s="301" t="s">
        <v>965</v>
      </c>
      <c r="B229" s="116" t="s">
        <v>1209</v>
      </c>
    </row>
    <row r="230" spans="1:2">
      <c r="A230" s="301" t="s">
        <v>966</v>
      </c>
      <c r="B230" s="116" t="s">
        <v>1210</v>
      </c>
    </row>
    <row r="231" spans="1:2">
      <c r="A231" s="301" t="s">
        <v>967</v>
      </c>
      <c r="B231" s="116" t="s">
        <v>1211</v>
      </c>
    </row>
    <row r="232" spans="1:2">
      <c r="A232" s="301" t="s">
        <v>116</v>
      </c>
      <c r="B232" s="116" t="s">
        <v>1212</v>
      </c>
    </row>
    <row r="233" spans="1:2">
      <c r="A233" s="301" t="s">
        <v>968</v>
      </c>
      <c r="B233" s="116" t="s">
        <v>1213</v>
      </c>
    </row>
    <row r="234" spans="1:2">
      <c r="A234" s="301" t="s">
        <v>969</v>
      </c>
      <c r="B234" s="116" t="s">
        <v>1214</v>
      </c>
    </row>
    <row r="235" spans="1:2">
      <c r="A235" s="301" t="s">
        <v>157</v>
      </c>
      <c r="B235" s="116" t="s">
        <v>1215</v>
      </c>
    </row>
    <row r="236" spans="1:2">
      <c r="A236" s="301" t="s">
        <v>970</v>
      </c>
      <c r="B236" s="116" t="s">
        <v>1216</v>
      </c>
    </row>
    <row r="237" spans="1:2">
      <c r="A237" s="301" t="s">
        <v>971</v>
      </c>
      <c r="B237" s="116" t="s">
        <v>1217</v>
      </c>
    </row>
    <row r="238" spans="1:2">
      <c r="A238" s="301" t="s">
        <v>972</v>
      </c>
      <c r="B238" s="116" t="s">
        <v>1218</v>
      </c>
    </row>
    <row r="239" spans="1:2">
      <c r="A239" s="301" t="s">
        <v>973</v>
      </c>
      <c r="B239" s="116" t="s">
        <v>1219</v>
      </c>
    </row>
    <row r="240" spans="1:2">
      <c r="A240" s="301" t="s">
        <v>974</v>
      </c>
      <c r="B240" s="116" t="s">
        <v>1220</v>
      </c>
    </row>
    <row r="241" spans="1:2">
      <c r="A241" s="301" t="s">
        <v>975</v>
      </c>
      <c r="B241" s="116" t="s">
        <v>1221</v>
      </c>
    </row>
    <row r="242" spans="1:2">
      <c r="A242" s="301" t="s">
        <v>976</v>
      </c>
      <c r="B242" s="116" t="s">
        <v>1222</v>
      </c>
    </row>
    <row r="243" spans="1:2">
      <c r="A243" s="301" t="s">
        <v>977</v>
      </c>
      <c r="B243" s="116" t="s">
        <v>1223</v>
      </c>
    </row>
    <row r="244" spans="1:2">
      <c r="A244" s="301" t="s">
        <v>117</v>
      </c>
      <c r="B244" s="116" t="s">
        <v>1224</v>
      </c>
    </row>
    <row r="245" spans="1:2">
      <c r="A245" s="301" t="s">
        <v>978</v>
      </c>
      <c r="B245" s="116" t="s">
        <v>1225</v>
      </c>
    </row>
    <row r="246" spans="1:2">
      <c r="A246" s="301" t="s">
        <v>979</v>
      </c>
      <c r="B246" s="116" t="s">
        <v>1226</v>
      </c>
    </row>
    <row r="247" spans="1:2">
      <c r="A247" s="301" t="s">
        <v>980</v>
      </c>
      <c r="B247" s="116" t="s">
        <v>1227</v>
      </c>
    </row>
    <row r="248" spans="1:2">
      <c r="A248" s="301" t="s">
        <v>981</v>
      </c>
      <c r="B248" s="116" t="s">
        <v>1228</v>
      </c>
    </row>
    <row r="249" spans="1:2">
      <c r="A249" s="301" t="s">
        <v>292</v>
      </c>
      <c r="B249" s="116" t="s">
        <v>1229</v>
      </c>
    </row>
    <row r="250" spans="1:2">
      <c r="A250" s="301" t="s">
        <v>982</v>
      </c>
      <c r="B250" s="116" t="s">
        <v>1230</v>
      </c>
    </row>
    <row r="251" spans="1:2">
      <c r="A251" s="301" t="s">
        <v>983</v>
      </c>
      <c r="B251" s="116" t="s">
        <v>1231</v>
      </c>
    </row>
    <row r="252" spans="1:2">
      <c r="A252" s="301" t="s">
        <v>984</v>
      </c>
      <c r="B252" s="116" t="s">
        <v>1232</v>
      </c>
    </row>
    <row r="253" spans="1:2">
      <c r="A253" s="301" t="s">
        <v>985</v>
      </c>
      <c r="B253" s="116" t="s">
        <v>1233</v>
      </c>
    </row>
    <row r="254" spans="1:2">
      <c r="A254" s="301" t="s">
        <v>986</v>
      </c>
      <c r="B254" s="116" t="s">
        <v>1234</v>
      </c>
    </row>
    <row r="255" spans="1:2">
      <c r="A255" s="301" t="s">
        <v>987</v>
      </c>
      <c r="B255" s="116" t="s">
        <v>1235</v>
      </c>
    </row>
    <row r="256" spans="1:2">
      <c r="A256" s="301" t="s">
        <v>156</v>
      </c>
      <c r="B256" s="116" t="s">
        <v>1236</v>
      </c>
    </row>
    <row r="257" spans="1:2">
      <c r="A257" s="301" t="s">
        <v>988</v>
      </c>
      <c r="B257" s="116" t="s">
        <v>1237</v>
      </c>
    </row>
    <row r="258" spans="1:2">
      <c r="A258" s="301" t="s">
        <v>989</v>
      </c>
      <c r="B258" s="116" t="s">
        <v>1238</v>
      </c>
    </row>
    <row r="259" spans="1:2">
      <c r="A259" s="301" t="s">
        <v>990</v>
      </c>
      <c r="B259" s="116" t="s">
        <v>1239</v>
      </c>
    </row>
    <row r="260" spans="1:2">
      <c r="A260" s="301" t="s">
        <v>991</v>
      </c>
      <c r="B260" s="116" t="s">
        <v>1240</v>
      </c>
    </row>
    <row r="261" spans="1:2">
      <c r="A261" s="301" t="s">
        <v>992</v>
      </c>
      <c r="B261" s="116" t="s">
        <v>1241</v>
      </c>
    </row>
    <row r="262" spans="1:2">
      <c r="A262" s="301" t="s">
        <v>993</v>
      </c>
      <c r="B262" s="116" t="s">
        <v>1242</v>
      </c>
    </row>
    <row r="263" spans="1:2">
      <c r="A263" s="301" t="s">
        <v>994</v>
      </c>
      <c r="B263" s="116" t="s">
        <v>1243</v>
      </c>
    </row>
    <row r="264" spans="1:2">
      <c r="A264" s="301" t="s">
        <v>995</v>
      </c>
      <c r="B264" s="116" t="s">
        <v>1244</v>
      </c>
    </row>
    <row r="265" spans="1:2">
      <c r="A265" s="301" t="s">
        <v>754</v>
      </c>
      <c r="B265" s="116" t="s">
        <v>1245</v>
      </c>
    </row>
    <row r="266" spans="1:2">
      <c r="A266" s="301" t="s">
        <v>996</v>
      </c>
      <c r="B266" s="116" t="s">
        <v>1246</v>
      </c>
    </row>
    <row r="267" spans="1:2">
      <c r="A267" s="301" t="s">
        <v>755</v>
      </c>
      <c r="B267" s="116" t="s">
        <v>1247</v>
      </c>
    </row>
    <row r="268" spans="1:2">
      <c r="A268" s="301" t="s">
        <v>519</v>
      </c>
      <c r="B268" s="116" t="s">
        <v>1248</v>
      </c>
    </row>
    <row r="269" spans="1:2">
      <c r="A269" s="289" t="s">
        <v>520</v>
      </c>
      <c r="B269" s="116" t="s">
        <v>1249</v>
      </c>
    </row>
    <row r="270" spans="1:2">
      <c r="A270" s="302" t="s">
        <v>382</v>
      </c>
      <c r="B270" s="116" t="s">
        <v>1250</v>
      </c>
    </row>
    <row r="271" spans="1:2">
      <c r="A271" s="302" t="s">
        <v>381</v>
      </c>
      <c r="B271" s="116" t="s">
        <v>1251</v>
      </c>
    </row>
    <row r="272" spans="1:2">
      <c r="A272" s="302" t="s">
        <v>380</v>
      </c>
      <c r="B272" s="116" t="s">
        <v>1252</v>
      </c>
    </row>
    <row r="273" spans="1:2">
      <c r="A273" s="302" t="s">
        <v>379</v>
      </c>
      <c r="B273" s="116" t="s">
        <v>1253</v>
      </c>
    </row>
    <row r="274" spans="1:2">
      <c r="A274" s="233" t="s">
        <v>378</v>
      </c>
      <c r="B274" s="116" t="s">
        <v>1254</v>
      </c>
    </row>
    <row r="275" spans="1:2">
      <c r="A275" s="233" t="s">
        <v>377</v>
      </c>
      <c r="B275" s="116" t="s">
        <v>1255</v>
      </c>
    </row>
    <row r="276" spans="1:2">
      <c r="A276" s="233" t="s">
        <v>97</v>
      </c>
      <c r="B276" s="116" t="s">
        <v>1256</v>
      </c>
    </row>
    <row r="277" spans="1:2">
      <c r="A277" s="233" t="s">
        <v>118</v>
      </c>
      <c r="B277" s="116" t="s">
        <v>1257</v>
      </c>
    </row>
    <row r="278" spans="1:2">
      <c r="A278" s="233" t="s">
        <v>376</v>
      </c>
      <c r="B278" s="116" t="s">
        <v>1258</v>
      </c>
    </row>
    <row r="279" spans="1:2">
      <c r="A279" s="233" t="s">
        <v>375</v>
      </c>
      <c r="B279" s="116" t="s">
        <v>1259</v>
      </c>
    </row>
    <row r="280" spans="1:2">
      <c r="A280" s="233" t="s">
        <v>374</v>
      </c>
      <c r="B280" s="116" t="s">
        <v>1260</v>
      </c>
    </row>
    <row r="281" spans="1:2">
      <c r="A281" s="233" t="s">
        <v>371</v>
      </c>
      <c r="B281" s="116" t="s">
        <v>1261</v>
      </c>
    </row>
    <row r="282" spans="1:2">
      <c r="A282" s="303" t="s">
        <v>370</v>
      </c>
      <c r="B282" s="116" t="s">
        <v>1262</v>
      </c>
    </row>
    <row r="283" spans="1:2">
      <c r="A283" s="304" t="s">
        <v>369</v>
      </c>
      <c r="B283" s="116" t="s">
        <v>1263</v>
      </c>
    </row>
    <row r="284" spans="1:2">
      <c r="A284" s="304" t="s">
        <v>368</v>
      </c>
      <c r="B284" s="116" t="s">
        <v>1264</v>
      </c>
    </row>
    <row r="285" spans="1:2">
      <c r="A285" s="303" t="s">
        <v>367</v>
      </c>
      <c r="B285" s="116" t="s">
        <v>1265</v>
      </c>
    </row>
    <row r="286" spans="1:2">
      <c r="A286" s="242" t="s">
        <v>98</v>
      </c>
      <c r="B286" s="116" t="s">
        <v>1266</v>
      </c>
    </row>
    <row r="287" spans="1:2">
      <c r="A287" s="242" t="s">
        <v>366</v>
      </c>
      <c r="B287" s="116" t="s">
        <v>1267</v>
      </c>
    </row>
    <row r="288" spans="1:2">
      <c r="A288" s="242" t="s">
        <v>99</v>
      </c>
      <c r="B288" s="116" t="s">
        <v>1268</v>
      </c>
    </row>
    <row r="289" spans="1:2">
      <c r="A289" s="242" t="s">
        <v>365</v>
      </c>
      <c r="B289" s="116" t="s">
        <v>1269</v>
      </c>
    </row>
    <row r="290" spans="1:2">
      <c r="A290" s="305" t="s">
        <v>362</v>
      </c>
      <c r="B290" s="116" t="s">
        <v>1270</v>
      </c>
    </row>
    <row r="291" spans="1:2">
      <c r="A291" s="242" t="s">
        <v>361</v>
      </c>
      <c r="B291" s="116" t="s">
        <v>1271</v>
      </c>
    </row>
    <row r="292" spans="1:2">
      <c r="A292" s="242" t="s">
        <v>360</v>
      </c>
      <c r="B292" s="116" t="s">
        <v>1272</v>
      </c>
    </row>
    <row r="293" spans="1:2">
      <c r="A293" s="242" t="s">
        <v>356</v>
      </c>
      <c r="B293" s="116" t="s">
        <v>1273</v>
      </c>
    </row>
    <row r="294" spans="1:2">
      <c r="A294" s="242" t="s">
        <v>100</v>
      </c>
      <c r="B294" s="116" t="s">
        <v>1274</v>
      </c>
    </row>
    <row r="295" spans="1:2">
      <c r="A295" s="305" t="s">
        <v>101</v>
      </c>
      <c r="B295" s="116" t="s">
        <v>1275</v>
      </c>
    </row>
    <row r="296" spans="1:2">
      <c r="A296" s="242" t="s">
        <v>355</v>
      </c>
      <c r="B296" s="116" t="s">
        <v>1276</v>
      </c>
    </row>
    <row r="297" spans="1:2">
      <c r="A297" s="131" t="s">
        <v>493</v>
      </c>
      <c r="B297" s="116" t="s">
        <v>1476</v>
      </c>
    </row>
    <row r="298" spans="1:2">
      <c r="A298" s="305" t="s">
        <v>354</v>
      </c>
      <c r="B298" s="116" t="s">
        <v>1277</v>
      </c>
    </row>
    <row r="299" spans="1:2">
      <c r="A299" s="305" t="s">
        <v>353</v>
      </c>
      <c r="B299" s="116" t="s">
        <v>1278</v>
      </c>
    </row>
    <row r="300" spans="1:2">
      <c r="A300" s="305" t="s">
        <v>352</v>
      </c>
      <c r="B300" s="116" t="s">
        <v>1279</v>
      </c>
    </row>
    <row r="301" spans="1:2">
      <c r="A301" s="305" t="s">
        <v>102</v>
      </c>
      <c r="B301" s="116" t="s">
        <v>1280</v>
      </c>
    </row>
    <row r="302" spans="1:2">
      <c r="A302" s="242" t="s">
        <v>103</v>
      </c>
      <c r="B302" s="116" t="s">
        <v>1281</v>
      </c>
    </row>
    <row r="303" spans="1:2">
      <c r="A303" s="242" t="s">
        <v>119</v>
      </c>
      <c r="B303" s="116" t="s">
        <v>1282</v>
      </c>
    </row>
    <row r="304" spans="1:2">
      <c r="A304" s="242" t="s">
        <v>350</v>
      </c>
      <c r="B304" s="116" t="s">
        <v>1283</v>
      </c>
    </row>
    <row r="305" spans="1:2">
      <c r="A305" s="242" t="s">
        <v>349</v>
      </c>
      <c r="B305" s="116" t="s">
        <v>1284</v>
      </c>
    </row>
    <row r="306" spans="1:2">
      <c r="A306" s="305" t="s">
        <v>104</v>
      </c>
      <c r="B306" s="116" t="s">
        <v>1285</v>
      </c>
    </row>
    <row r="307" spans="1:2">
      <c r="A307" s="242" t="s">
        <v>348</v>
      </c>
      <c r="B307" s="116" t="s">
        <v>1286</v>
      </c>
    </row>
    <row r="308" spans="1:2">
      <c r="A308" s="305" t="s">
        <v>105</v>
      </c>
      <c r="B308" s="116" t="s">
        <v>1287</v>
      </c>
    </row>
    <row r="309" spans="1:2">
      <c r="A309" s="305" t="s">
        <v>106</v>
      </c>
      <c r="B309" s="116" t="s">
        <v>1288</v>
      </c>
    </row>
    <row r="310" spans="1:2">
      <c r="A310" s="242" t="s">
        <v>346</v>
      </c>
      <c r="B310" s="116" t="s">
        <v>1289</v>
      </c>
    </row>
    <row r="311" spans="1:2">
      <c r="A311" s="242" t="s">
        <v>343</v>
      </c>
      <c r="B311" s="116" t="s">
        <v>1290</v>
      </c>
    </row>
    <row r="312" spans="1:2">
      <c r="A312" s="265" t="s">
        <v>466</v>
      </c>
      <c r="B312" s="116" t="s">
        <v>1472</v>
      </c>
    </row>
    <row r="313" spans="1:2">
      <c r="A313" s="265" t="s">
        <v>467</v>
      </c>
      <c r="B313" s="116" t="s">
        <v>1473</v>
      </c>
    </row>
    <row r="314" spans="1:2">
      <c r="A314" s="265" t="s">
        <v>165</v>
      </c>
      <c r="B314" s="116" t="s">
        <v>1474</v>
      </c>
    </row>
    <row r="315" spans="1:2">
      <c r="A315" s="265" t="s">
        <v>166</v>
      </c>
      <c r="B315" s="116" t="s">
        <v>1475</v>
      </c>
    </row>
    <row r="316" spans="1:2">
      <c r="A316" s="242" t="s">
        <v>107</v>
      </c>
      <c r="B316" s="116" t="s">
        <v>1291</v>
      </c>
    </row>
    <row r="317" spans="1:2">
      <c r="A317" s="242" t="s">
        <v>108</v>
      </c>
      <c r="B317" s="116" t="s">
        <v>1292</v>
      </c>
    </row>
    <row r="318" spans="1:2">
      <c r="A318" s="242" t="s">
        <v>341</v>
      </c>
      <c r="B318" s="116" t="s">
        <v>1293</v>
      </c>
    </row>
    <row r="319" spans="1:2">
      <c r="A319" s="242" t="s">
        <v>338</v>
      </c>
      <c r="B319" s="116" t="s">
        <v>1294</v>
      </c>
    </row>
    <row r="320" spans="1:2">
      <c r="A320" s="241" t="s">
        <v>769</v>
      </c>
      <c r="B320" s="116" t="s">
        <v>1295</v>
      </c>
    </row>
    <row r="321" spans="1:2">
      <c r="A321" s="242" t="s">
        <v>336</v>
      </c>
      <c r="B321" s="116" t="s">
        <v>1296</v>
      </c>
    </row>
    <row r="322" spans="1:2">
      <c r="A322" s="242" t="s">
        <v>121</v>
      </c>
      <c r="B322" s="116" t="s">
        <v>1297</v>
      </c>
    </row>
    <row r="323" spans="1:2">
      <c r="A323" s="242" t="s">
        <v>335</v>
      </c>
      <c r="B323" s="116" t="s">
        <v>1298</v>
      </c>
    </row>
    <row r="324" spans="1:2">
      <c r="A324" s="242" t="s">
        <v>334</v>
      </c>
      <c r="B324" s="116" t="s">
        <v>1299</v>
      </c>
    </row>
    <row r="325" spans="1:2">
      <c r="A325" s="241" t="s">
        <v>768</v>
      </c>
      <c r="B325" s="116" t="s">
        <v>1300</v>
      </c>
    </row>
    <row r="326" spans="1:2">
      <c r="A326" s="241" t="s">
        <v>997</v>
      </c>
      <c r="B326" s="116" t="s">
        <v>1301</v>
      </c>
    </row>
    <row r="327" spans="1:2">
      <c r="A327" s="242" t="s">
        <v>998</v>
      </c>
      <c r="B327" s="116" t="s">
        <v>1302</v>
      </c>
    </row>
    <row r="328" spans="1:2">
      <c r="A328" s="242" t="s">
        <v>110</v>
      </c>
      <c r="B328" s="116" t="s">
        <v>1303</v>
      </c>
    </row>
    <row r="329" spans="1:2">
      <c r="A329" s="242" t="s">
        <v>333</v>
      </c>
      <c r="B329" s="116" t="s">
        <v>1304</v>
      </c>
    </row>
    <row r="330" spans="1:2">
      <c r="A330" s="242" t="s">
        <v>999</v>
      </c>
      <c r="B330" s="116" t="s">
        <v>1305</v>
      </c>
    </row>
    <row r="331" spans="1:2">
      <c r="A331" s="242" t="s">
        <v>1000</v>
      </c>
      <c r="B331" s="116" t="s">
        <v>1306</v>
      </c>
    </row>
    <row r="332" spans="1:2">
      <c r="A332" s="242" t="s">
        <v>331</v>
      </c>
      <c r="B332" s="116" t="s">
        <v>1307</v>
      </c>
    </row>
    <row r="333" spans="1:2">
      <c r="A333" s="242" t="s">
        <v>111</v>
      </c>
      <c r="B333" s="116" t="s">
        <v>1308</v>
      </c>
    </row>
    <row r="334" spans="1:2">
      <c r="A334" s="242" t="s">
        <v>112</v>
      </c>
      <c r="B334" s="116" t="s">
        <v>1309</v>
      </c>
    </row>
    <row r="335" spans="1:2">
      <c r="A335" s="242" t="s">
        <v>113</v>
      </c>
      <c r="B335" s="116" t="s">
        <v>1310</v>
      </c>
    </row>
    <row r="336" spans="1:2">
      <c r="A336" s="242" t="s">
        <v>330</v>
      </c>
      <c r="B336" s="116" t="s">
        <v>1311</v>
      </c>
    </row>
    <row r="337" spans="1:2">
      <c r="A337" s="242" t="s">
        <v>329</v>
      </c>
      <c r="B337" s="116" t="s">
        <v>1312</v>
      </c>
    </row>
    <row r="338" spans="1:2">
      <c r="A338" s="242" t="s">
        <v>328</v>
      </c>
      <c r="B338" s="116" t="s">
        <v>1313</v>
      </c>
    </row>
    <row r="339" spans="1:2">
      <c r="A339" s="242" t="s">
        <v>326</v>
      </c>
      <c r="B339" s="116" t="s">
        <v>1314</v>
      </c>
    </row>
    <row r="340" spans="1:2">
      <c r="A340" s="242" t="s">
        <v>325</v>
      </c>
      <c r="B340" s="116" t="s">
        <v>1315</v>
      </c>
    </row>
    <row r="341" spans="1:2">
      <c r="A341" s="242" t="s">
        <v>324</v>
      </c>
      <c r="B341" s="116" t="s">
        <v>1316</v>
      </c>
    </row>
    <row r="342" spans="1:2">
      <c r="A342" s="242" t="s">
        <v>753</v>
      </c>
      <c r="B342" s="116" t="s">
        <v>1317</v>
      </c>
    </row>
    <row r="343" spans="1:2">
      <c r="A343" s="242" t="s">
        <v>770</v>
      </c>
      <c r="B343" s="116" t="s">
        <v>1318</v>
      </c>
    </row>
    <row r="344" spans="1:2">
      <c r="A344" s="242" t="s">
        <v>321</v>
      </c>
      <c r="B344" s="116" t="s">
        <v>1319</v>
      </c>
    </row>
    <row r="345" spans="1:2">
      <c r="A345" s="242" t="s">
        <v>320</v>
      </c>
      <c r="B345" s="116" t="s">
        <v>1320</v>
      </c>
    </row>
    <row r="346" spans="1:2">
      <c r="A346" s="306" t="s">
        <v>532</v>
      </c>
      <c r="B346" s="116" t="s">
        <v>1321</v>
      </c>
    </row>
    <row r="347" spans="1:2">
      <c r="A347" s="265" t="s">
        <v>765</v>
      </c>
      <c r="B347" s="116" t="s">
        <v>1322</v>
      </c>
    </row>
    <row r="348" spans="1:2">
      <c r="A348" s="265" t="s">
        <v>764</v>
      </c>
      <c r="B348" s="116" t="s">
        <v>1323</v>
      </c>
    </row>
    <row r="349" spans="1:2">
      <c r="A349" s="265" t="s">
        <v>476</v>
      </c>
      <c r="B349" s="116" t="s">
        <v>1324</v>
      </c>
    </row>
    <row r="350" spans="1:2">
      <c r="A350" s="265" t="s">
        <v>477</v>
      </c>
      <c r="B350" s="116" t="s">
        <v>1325</v>
      </c>
    </row>
    <row r="351" spans="1:2">
      <c r="A351" s="265" t="s">
        <v>478</v>
      </c>
      <c r="B351" s="116" t="s">
        <v>1326</v>
      </c>
    </row>
    <row r="352" spans="1:2">
      <c r="A352" s="265" t="s">
        <v>479</v>
      </c>
      <c r="B352" s="116" t="s">
        <v>1327</v>
      </c>
    </row>
    <row r="353" spans="1:2">
      <c r="A353" s="307" t="s">
        <v>72</v>
      </c>
      <c r="B353" s="116" t="s">
        <v>1328</v>
      </c>
    </row>
    <row r="354" spans="1:2">
      <c r="A354" s="307" t="s">
        <v>151</v>
      </c>
      <c r="B354" s="116" t="s">
        <v>1329</v>
      </c>
    </row>
    <row r="355" spans="1:2">
      <c r="A355" s="307" t="s">
        <v>423</v>
      </c>
      <c r="B355" s="116" t="s">
        <v>1330</v>
      </c>
    </row>
    <row r="356" spans="1:2">
      <c r="A356" s="307" t="s">
        <v>422</v>
      </c>
      <c r="B356" s="116" t="s">
        <v>1331</v>
      </c>
    </row>
    <row r="357" spans="1:2">
      <c r="A357" s="307" t="s">
        <v>421</v>
      </c>
      <c r="B357" s="116" t="s">
        <v>1332</v>
      </c>
    </row>
    <row r="358" spans="1:2">
      <c r="A358" s="307" t="s">
        <v>420</v>
      </c>
      <c r="B358" s="116" t="s">
        <v>1333</v>
      </c>
    </row>
    <row r="359" spans="1:2">
      <c r="A359" s="307" t="s">
        <v>419</v>
      </c>
      <c r="B359" s="116" t="s">
        <v>1334</v>
      </c>
    </row>
    <row r="360" spans="1:2">
      <c r="A360" s="290" t="s">
        <v>498</v>
      </c>
      <c r="B360" s="116" t="s">
        <v>1335</v>
      </c>
    </row>
    <row r="361" spans="1:2">
      <c r="A361" s="307" t="s">
        <v>418</v>
      </c>
      <c r="B361" s="116" t="s">
        <v>1336</v>
      </c>
    </row>
    <row r="362" spans="1:2">
      <c r="A362" s="308" t="s">
        <v>73</v>
      </c>
      <c r="B362" s="116" t="s">
        <v>1337</v>
      </c>
    </row>
    <row r="363" spans="1:2">
      <c r="A363" s="308" t="s">
        <v>74</v>
      </c>
      <c r="B363" s="116" t="s">
        <v>1338</v>
      </c>
    </row>
    <row r="364" spans="1:2">
      <c r="A364" s="308" t="s">
        <v>417</v>
      </c>
      <c r="B364" s="116" t="s">
        <v>1339</v>
      </c>
    </row>
    <row r="365" spans="1:2">
      <c r="A365" s="308" t="s">
        <v>416</v>
      </c>
      <c r="B365" s="116" t="s">
        <v>1340</v>
      </c>
    </row>
    <row r="366" spans="1:2">
      <c r="A366" s="308" t="s">
        <v>415</v>
      </c>
      <c r="B366" s="116" t="s">
        <v>1341</v>
      </c>
    </row>
    <row r="367" spans="1:2">
      <c r="A367" s="308" t="s">
        <v>414</v>
      </c>
      <c r="B367" s="116" t="s">
        <v>1342</v>
      </c>
    </row>
    <row r="368" spans="1:2">
      <c r="A368" s="308" t="s">
        <v>413</v>
      </c>
      <c r="B368" s="116" t="s">
        <v>1343</v>
      </c>
    </row>
    <row r="369" spans="1:2">
      <c r="A369" s="308" t="s">
        <v>412</v>
      </c>
      <c r="B369" s="116" t="s">
        <v>1344</v>
      </c>
    </row>
    <row r="370" spans="1:2">
      <c r="A370" s="307" t="s">
        <v>411</v>
      </c>
      <c r="B370" s="116" t="s">
        <v>1345</v>
      </c>
    </row>
    <row r="371" spans="1:2">
      <c r="A371" s="308" t="s">
        <v>409</v>
      </c>
      <c r="B371" s="116" t="s">
        <v>1346</v>
      </c>
    </row>
    <row r="372" spans="1:2">
      <c r="A372" s="308" t="s">
        <v>122</v>
      </c>
      <c r="B372" s="116" t="s">
        <v>1347</v>
      </c>
    </row>
    <row r="373" spans="1:2">
      <c r="A373" s="307" t="s">
        <v>408</v>
      </c>
      <c r="B373" s="116" t="s">
        <v>1348</v>
      </c>
    </row>
    <row r="374" spans="1:2">
      <c r="A374" s="308" t="s">
        <v>407</v>
      </c>
      <c r="B374" s="116" t="s">
        <v>1349</v>
      </c>
    </row>
    <row r="375" spans="1:2">
      <c r="A375" s="307" t="s">
        <v>152</v>
      </c>
      <c r="B375" s="116" t="s">
        <v>1350</v>
      </c>
    </row>
    <row r="376" spans="1:2">
      <c r="A376" s="307" t="s">
        <v>153</v>
      </c>
      <c r="B376" s="116" t="s">
        <v>1351</v>
      </c>
    </row>
    <row r="377" spans="1:2">
      <c r="A377" s="307" t="s">
        <v>154</v>
      </c>
      <c r="B377" s="116" t="s">
        <v>1352</v>
      </c>
    </row>
    <row r="378" spans="1:2">
      <c r="A378" s="307" t="s">
        <v>406</v>
      </c>
      <c r="B378" s="116" t="s">
        <v>1353</v>
      </c>
    </row>
    <row r="379" spans="1:2">
      <c r="A379" s="307" t="s">
        <v>404</v>
      </c>
      <c r="B379" s="116" t="s">
        <v>1354</v>
      </c>
    </row>
    <row r="380" spans="1:2">
      <c r="A380" s="302" t="s">
        <v>499</v>
      </c>
      <c r="B380" s="116" t="s">
        <v>1355</v>
      </c>
    </row>
    <row r="381" spans="1:2">
      <c r="A381" s="309" t="s">
        <v>77</v>
      </c>
      <c r="B381" s="116" t="s">
        <v>1356</v>
      </c>
    </row>
    <row r="382" spans="1:2">
      <c r="A382" s="307" t="s">
        <v>771</v>
      </c>
      <c r="B382" s="116" t="s">
        <v>1357</v>
      </c>
    </row>
    <row r="383" spans="1:2">
      <c r="A383" s="307" t="s">
        <v>78</v>
      </c>
      <c r="B383" s="116" t="s">
        <v>1358</v>
      </c>
    </row>
    <row r="384" spans="1:2">
      <c r="A384" s="309" t="s">
        <v>79</v>
      </c>
      <c r="B384" s="116" t="s">
        <v>1359</v>
      </c>
    </row>
    <row r="385" spans="1:2">
      <c r="A385" s="309" t="s">
        <v>124</v>
      </c>
      <c r="B385" s="116" t="s">
        <v>1360</v>
      </c>
    </row>
    <row r="386" spans="1:2">
      <c r="A386" s="307" t="s">
        <v>80</v>
      </c>
      <c r="B386" s="116" t="s">
        <v>1361</v>
      </c>
    </row>
    <row r="387" spans="1:2">
      <c r="A387" s="309" t="s">
        <v>403</v>
      </c>
      <c r="B387" s="116" t="s">
        <v>1362</v>
      </c>
    </row>
    <row r="388" spans="1:2">
      <c r="A388" s="307" t="s">
        <v>81</v>
      </c>
      <c r="B388" s="116" t="s">
        <v>1363</v>
      </c>
    </row>
    <row r="389" spans="1:2">
      <c r="A389" s="309" t="s">
        <v>82</v>
      </c>
      <c r="B389" s="116" t="s">
        <v>1364</v>
      </c>
    </row>
    <row r="390" spans="1:2">
      <c r="A390" s="307" t="s">
        <v>83</v>
      </c>
      <c r="B390" s="116" t="s">
        <v>1365</v>
      </c>
    </row>
    <row r="391" spans="1:2">
      <c r="A391" s="309" t="s">
        <v>84</v>
      </c>
      <c r="B391" s="116" t="s">
        <v>1366</v>
      </c>
    </row>
    <row r="392" spans="1:2">
      <c r="A392" s="307" t="s">
        <v>85</v>
      </c>
      <c r="B392" s="116" t="s">
        <v>1367</v>
      </c>
    </row>
    <row r="393" spans="1:2">
      <c r="A393" s="309" t="s">
        <v>86</v>
      </c>
      <c r="B393" s="116" t="s">
        <v>1368</v>
      </c>
    </row>
    <row r="394" spans="1:2">
      <c r="A394" s="309" t="s">
        <v>402</v>
      </c>
      <c r="B394" s="116" t="s">
        <v>1369</v>
      </c>
    </row>
    <row r="395" spans="1:2">
      <c r="A395" s="309" t="s">
        <v>88</v>
      </c>
      <c r="B395" s="116" t="s">
        <v>1370</v>
      </c>
    </row>
    <row r="396" spans="1:2">
      <c r="A396" s="309" t="s">
        <v>158</v>
      </c>
      <c r="B396" s="116" t="s">
        <v>1371</v>
      </c>
    </row>
    <row r="397" spans="1:2">
      <c r="A397" s="309" t="s">
        <v>401</v>
      </c>
      <c r="B397" s="116" t="s">
        <v>1372</v>
      </c>
    </row>
    <row r="398" spans="1:2">
      <c r="A398" s="309" t="s">
        <v>400</v>
      </c>
      <c r="B398" s="116" t="s">
        <v>1373</v>
      </c>
    </row>
    <row r="399" spans="1:2">
      <c r="A399" s="309" t="s">
        <v>399</v>
      </c>
      <c r="B399" s="116" t="s">
        <v>1374</v>
      </c>
    </row>
    <row r="400" spans="1:2">
      <c r="A400" s="307" t="s">
        <v>89</v>
      </c>
      <c r="B400" s="116" t="s">
        <v>1375</v>
      </c>
    </row>
    <row r="401" spans="1:2">
      <c r="A401" s="307" t="s">
        <v>126</v>
      </c>
      <c r="B401" s="116" t="s">
        <v>1376</v>
      </c>
    </row>
    <row r="402" spans="1:2">
      <c r="A402" s="307" t="s">
        <v>137</v>
      </c>
      <c r="B402" s="116" t="s">
        <v>1377</v>
      </c>
    </row>
    <row r="403" spans="1:2">
      <c r="A403" s="307" t="s">
        <v>127</v>
      </c>
      <c r="B403" s="116" t="s">
        <v>1378</v>
      </c>
    </row>
    <row r="404" spans="1:2">
      <c r="A404" s="309" t="s">
        <v>128</v>
      </c>
      <c r="B404" s="116" t="s">
        <v>1379</v>
      </c>
    </row>
    <row r="405" spans="1:2">
      <c r="A405" s="307" t="s">
        <v>90</v>
      </c>
      <c r="B405" s="116" t="s">
        <v>1380</v>
      </c>
    </row>
    <row r="406" spans="1:2">
      <c r="A406" s="307" t="s">
        <v>398</v>
      </c>
      <c r="B406" s="116" t="s">
        <v>1381</v>
      </c>
    </row>
    <row r="407" spans="1:2">
      <c r="A407" s="307" t="s">
        <v>129</v>
      </c>
      <c r="B407" s="116" t="s">
        <v>1382</v>
      </c>
    </row>
    <row r="408" spans="1:2">
      <c r="A408" s="309" t="s">
        <v>396</v>
      </c>
      <c r="B408" s="116" t="s">
        <v>1383</v>
      </c>
    </row>
    <row r="409" spans="1:2">
      <c r="A409" s="309" t="s">
        <v>395</v>
      </c>
      <c r="B409" s="116" t="s">
        <v>1384</v>
      </c>
    </row>
    <row r="410" spans="1:2">
      <c r="A410" s="309" t="s">
        <v>130</v>
      </c>
      <c r="B410" s="116" t="s">
        <v>1385</v>
      </c>
    </row>
    <row r="411" spans="1:2">
      <c r="A411" s="309" t="s">
        <v>131</v>
      </c>
      <c r="B411" s="116" t="s">
        <v>1386</v>
      </c>
    </row>
    <row r="412" spans="1:2">
      <c r="A412" s="307" t="s">
        <v>132</v>
      </c>
      <c r="B412" s="116" t="s">
        <v>1387</v>
      </c>
    </row>
    <row r="413" spans="1:2">
      <c r="A413" s="309" t="s">
        <v>139</v>
      </c>
      <c r="B413" s="116" t="s">
        <v>1388</v>
      </c>
    </row>
    <row r="414" spans="1:2">
      <c r="A414" s="309" t="s">
        <v>394</v>
      </c>
      <c r="B414" s="116" t="s">
        <v>1389</v>
      </c>
    </row>
    <row r="415" spans="1:2">
      <c r="A415" s="307" t="s">
        <v>140</v>
      </c>
      <c r="B415" s="116" t="s">
        <v>1390</v>
      </c>
    </row>
    <row r="416" spans="1:2">
      <c r="A416" s="307" t="s">
        <v>133</v>
      </c>
      <c r="B416" s="116" t="s">
        <v>1391</v>
      </c>
    </row>
    <row r="417" spans="1:2">
      <c r="A417" s="309" t="s">
        <v>393</v>
      </c>
      <c r="B417" s="116" t="s">
        <v>1392</v>
      </c>
    </row>
    <row r="418" spans="1:2">
      <c r="A418" s="309" t="s">
        <v>91</v>
      </c>
      <c r="B418" s="116" t="s">
        <v>1393</v>
      </c>
    </row>
    <row r="419" spans="1:2">
      <c r="A419" s="309" t="s">
        <v>92</v>
      </c>
      <c r="B419" s="116" t="s">
        <v>1394</v>
      </c>
    </row>
    <row r="420" spans="1:2">
      <c r="A420" s="291" t="s">
        <v>93</v>
      </c>
      <c r="B420" s="116" t="s">
        <v>1395</v>
      </c>
    </row>
    <row r="421" spans="1:2">
      <c r="A421" s="291" t="s">
        <v>392</v>
      </c>
      <c r="B421" s="116" t="s">
        <v>1396</v>
      </c>
    </row>
    <row r="422" spans="1:2">
      <c r="A422" s="310" t="s">
        <v>159</v>
      </c>
      <c r="B422" s="116" t="s">
        <v>1397</v>
      </c>
    </row>
    <row r="423" spans="1:2">
      <c r="A423" s="311" t="s">
        <v>389</v>
      </c>
      <c r="B423" s="116" t="s">
        <v>1398</v>
      </c>
    </row>
    <row r="424" spans="1:2">
      <c r="A424" s="311" t="s">
        <v>524</v>
      </c>
      <c r="B424" s="116" t="s">
        <v>1399</v>
      </c>
    </row>
    <row r="425" spans="1:2">
      <c r="A425" s="312" t="s">
        <v>134</v>
      </c>
      <c r="B425" s="116" t="s">
        <v>1400</v>
      </c>
    </row>
    <row r="426" spans="1:2">
      <c r="A426" s="313" t="s">
        <v>391</v>
      </c>
      <c r="B426" s="116" t="s">
        <v>1401</v>
      </c>
    </row>
    <row r="427" spans="1:2">
      <c r="A427" s="313" t="s">
        <v>390</v>
      </c>
      <c r="B427" s="116" t="s">
        <v>1402</v>
      </c>
    </row>
    <row r="428" spans="1:2">
      <c r="A428" s="313" t="s">
        <v>141</v>
      </c>
      <c r="B428" s="116" t="s">
        <v>1403</v>
      </c>
    </row>
    <row r="429" spans="1:2">
      <c r="A429" s="313" t="s">
        <v>388</v>
      </c>
      <c r="B429" s="116" t="s">
        <v>1404</v>
      </c>
    </row>
    <row r="430" spans="1:2">
      <c r="A430" s="313" t="s">
        <v>387</v>
      </c>
      <c r="B430" s="116" t="s">
        <v>1405</v>
      </c>
    </row>
    <row r="431" spans="1:2">
      <c r="A431" s="291" t="s">
        <v>386</v>
      </c>
      <c r="B431" s="116" t="s">
        <v>1406</v>
      </c>
    </row>
    <row r="432" spans="1:2">
      <c r="A432" s="291" t="s">
        <v>385</v>
      </c>
      <c r="B432" s="116" t="s">
        <v>1407</v>
      </c>
    </row>
    <row r="433" spans="1:2">
      <c r="A433" s="291" t="s">
        <v>135</v>
      </c>
      <c r="B433" s="116" t="s">
        <v>1408</v>
      </c>
    </row>
    <row r="434" spans="1:2">
      <c r="A434" s="291" t="s">
        <v>383</v>
      </c>
      <c r="B434" s="116" t="s">
        <v>1409</v>
      </c>
    </row>
    <row r="435" spans="1:2">
      <c r="A435" s="314" t="s">
        <v>449</v>
      </c>
      <c r="B435" s="116" t="s">
        <v>1410</v>
      </c>
    </row>
    <row r="436" spans="1:2">
      <c r="A436" s="314" t="s">
        <v>142</v>
      </c>
      <c r="B436" s="116" t="s">
        <v>1411</v>
      </c>
    </row>
    <row r="437" spans="1:2">
      <c r="A437" s="314" t="s">
        <v>447</v>
      </c>
      <c r="B437" s="116" t="s">
        <v>1412</v>
      </c>
    </row>
    <row r="438" spans="1:2">
      <c r="A438" s="314" t="s">
        <v>143</v>
      </c>
      <c r="B438" s="116" t="s">
        <v>1413</v>
      </c>
    </row>
    <row r="439" spans="1:2">
      <c r="A439" s="296" t="s">
        <v>445</v>
      </c>
      <c r="B439" s="116" t="s">
        <v>1414</v>
      </c>
    </row>
    <row r="440" spans="1:2">
      <c r="A440" s="296" t="s">
        <v>144</v>
      </c>
      <c r="B440" s="116" t="s">
        <v>1415</v>
      </c>
    </row>
    <row r="441" spans="1:2">
      <c r="A441" s="296" t="s">
        <v>444</v>
      </c>
      <c r="B441" s="116" t="s">
        <v>1416</v>
      </c>
    </row>
    <row r="442" spans="1:2">
      <c r="A442" s="296" t="s">
        <v>145</v>
      </c>
      <c r="B442" s="116" t="s">
        <v>1417</v>
      </c>
    </row>
    <row r="443" spans="1:2">
      <c r="A443" s="296" t="s">
        <v>443</v>
      </c>
      <c r="B443" s="116" t="s">
        <v>1418</v>
      </c>
    </row>
    <row r="444" spans="1:2">
      <c r="A444" s="296" t="s">
        <v>442</v>
      </c>
      <c r="B444" s="116" t="s">
        <v>1419</v>
      </c>
    </row>
    <row r="445" spans="1:2">
      <c r="A445" s="314" t="s">
        <v>146</v>
      </c>
      <c r="B445" s="116" t="s">
        <v>1420</v>
      </c>
    </row>
    <row r="446" spans="1:2">
      <c r="A446" s="216" t="s">
        <v>114</v>
      </c>
      <c r="B446" s="116" t="s">
        <v>1421</v>
      </c>
    </row>
    <row r="447" spans="1:2">
      <c r="A447" s="216" t="s">
        <v>441</v>
      </c>
      <c r="B447" s="116" t="s">
        <v>1422</v>
      </c>
    </row>
    <row r="448" spans="1:2">
      <c r="A448" s="296" t="s">
        <v>440</v>
      </c>
      <c r="B448" s="116" t="s">
        <v>1423</v>
      </c>
    </row>
    <row r="449" spans="1:2">
      <c r="A449" s="216" t="s">
        <v>439</v>
      </c>
      <c r="B449" s="116" t="s">
        <v>1424</v>
      </c>
    </row>
    <row r="450" spans="1:2">
      <c r="A450" s="216" t="s">
        <v>438</v>
      </c>
      <c r="B450" s="116" t="s">
        <v>1425</v>
      </c>
    </row>
    <row r="451" spans="1:2">
      <c r="A451" s="296" t="s">
        <v>136</v>
      </c>
      <c r="B451" s="116" t="s">
        <v>1426</v>
      </c>
    </row>
    <row r="452" spans="1:2">
      <c r="A452" s="216" t="s">
        <v>71</v>
      </c>
      <c r="B452" s="116" t="s">
        <v>1427</v>
      </c>
    </row>
    <row r="453" spans="1:2">
      <c r="A453" s="216" t="s">
        <v>763</v>
      </c>
      <c r="B453" s="116" t="s">
        <v>1428</v>
      </c>
    </row>
    <row r="454" spans="1:2">
      <c r="A454" s="216" t="s">
        <v>436</v>
      </c>
      <c r="B454" s="116" t="s">
        <v>1429</v>
      </c>
    </row>
    <row r="455" spans="1:2">
      <c r="A455" s="216" t="s">
        <v>435</v>
      </c>
      <c r="B455" s="116" t="s">
        <v>1430</v>
      </c>
    </row>
    <row r="456" spans="1:2">
      <c r="A456" s="216" t="s">
        <v>434</v>
      </c>
      <c r="B456" s="116" t="s">
        <v>1431</v>
      </c>
    </row>
    <row r="457" spans="1:2">
      <c r="A457" s="216" t="s">
        <v>433</v>
      </c>
      <c r="B457" s="116" t="s">
        <v>1432</v>
      </c>
    </row>
    <row r="458" spans="1:2">
      <c r="A458" s="216" t="s">
        <v>432</v>
      </c>
      <c r="B458" s="116" t="s">
        <v>1433</v>
      </c>
    </row>
    <row r="459" spans="1:2">
      <c r="A459" s="216" t="s">
        <v>431</v>
      </c>
      <c r="B459" s="116" t="s">
        <v>1434</v>
      </c>
    </row>
    <row r="460" spans="1:2">
      <c r="A460" s="216" t="s">
        <v>428</v>
      </c>
      <c r="B460" s="116" t="s">
        <v>1435</v>
      </c>
    </row>
    <row r="461" spans="1:2">
      <c r="A461" s="216" t="s">
        <v>430</v>
      </c>
      <c r="B461" s="116" t="s">
        <v>1436</v>
      </c>
    </row>
    <row r="462" spans="1:2">
      <c r="A462" s="216" t="s">
        <v>429</v>
      </c>
      <c r="B462" s="116" t="s">
        <v>1437</v>
      </c>
    </row>
    <row r="463" spans="1:2">
      <c r="A463" s="216" t="s">
        <v>425</v>
      </c>
      <c r="B463" s="116" t="s">
        <v>1438</v>
      </c>
    </row>
    <row r="464" spans="1:2">
      <c r="A464" s="216" t="s">
        <v>427</v>
      </c>
      <c r="B464" s="116" t="s">
        <v>1439</v>
      </c>
    </row>
    <row r="465" spans="1:2">
      <c r="A465" s="216" t="s">
        <v>426</v>
      </c>
      <c r="B465" s="116" t="s">
        <v>1440</v>
      </c>
    </row>
    <row r="466" spans="1:2">
      <c r="A466" s="315" t="s">
        <v>46</v>
      </c>
      <c r="B466" s="116" t="s">
        <v>1441</v>
      </c>
    </row>
    <row r="467" spans="1:2">
      <c r="A467" s="316" t="s">
        <v>47</v>
      </c>
      <c r="B467" s="116" t="s">
        <v>1442</v>
      </c>
    </row>
    <row r="468" spans="1:2">
      <c r="A468" s="315" t="s">
        <v>147</v>
      </c>
      <c r="B468" s="116" t="s">
        <v>1443</v>
      </c>
    </row>
    <row r="469" spans="1:2">
      <c r="A469" s="316" t="s">
        <v>318</v>
      </c>
      <c r="B469" s="116" t="s">
        <v>1444</v>
      </c>
    </row>
    <row r="470" spans="1:2">
      <c r="A470" s="315" t="s">
        <v>774</v>
      </c>
      <c r="B470" s="116" t="s">
        <v>1445</v>
      </c>
    </row>
    <row r="471" spans="1:2">
      <c r="A471" s="315" t="s">
        <v>317</v>
      </c>
      <c r="B471" s="116" t="s">
        <v>1446</v>
      </c>
    </row>
    <row r="472" spans="1:2">
      <c r="A472" s="317" t="s">
        <v>484</v>
      </c>
      <c r="B472" s="116" t="s">
        <v>1447</v>
      </c>
    </row>
    <row r="473" spans="1:2">
      <c r="A473" s="317" t="s">
        <v>485</v>
      </c>
      <c r="B473" s="116" t="s">
        <v>1448</v>
      </c>
    </row>
    <row r="474" spans="1:2">
      <c r="A474" s="317" t="s">
        <v>772</v>
      </c>
      <c r="B474" s="116" t="s">
        <v>1449</v>
      </c>
    </row>
    <row r="475" spans="1:2">
      <c r="A475" s="317" t="s">
        <v>486</v>
      </c>
      <c r="B475" s="116" t="e">
        <v>#N/A</v>
      </c>
    </row>
    <row r="476" spans="1:2">
      <c r="A476" s="318" t="s">
        <v>487</v>
      </c>
      <c r="B476" s="116" t="s">
        <v>1450</v>
      </c>
    </row>
    <row r="477" spans="1:2">
      <c r="A477" s="319" t="s">
        <v>488</v>
      </c>
      <c r="B477" s="116" t="s">
        <v>1451</v>
      </c>
    </row>
    <row r="478" spans="1:2">
      <c r="A478" s="319" t="s">
        <v>773</v>
      </c>
      <c r="B478" s="116" t="s">
        <v>1452</v>
      </c>
    </row>
    <row r="479" spans="1:2">
      <c r="A479" s="216" t="s">
        <v>311</v>
      </c>
      <c r="B479" s="116" t="s">
        <v>1453</v>
      </c>
    </row>
    <row r="480" spans="1:2">
      <c r="A480" s="320" t="s">
        <v>148</v>
      </c>
      <c r="B480" s="116" t="s">
        <v>1454</v>
      </c>
    </row>
    <row r="481" spans="1:2">
      <c r="A481" s="320" t="s">
        <v>310</v>
      </c>
      <c r="B481" s="116" t="s">
        <v>1455</v>
      </c>
    </row>
    <row r="482" spans="1:2">
      <c r="A482" s="320" t="s">
        <v>319</v>
      </c>
      <c r="B482" s="116" t="s">
        <v>1456</v>
      </c>
    </row>
    <row r="483" spans="1:2">
      <c r="A483" s="320" t="s">
        <v>309</v>
      </c>
      <c r="B483" s="116" t="s">
        <v>1457</v>
      </c>
    </row>
    <row r="484" spans="1:2">
      <c r="A484" s="321" t="s">
        <v>308</v>
      </c>
      <c r="B484" s="116" t="s">
        <v>1458</v>
      </c>
    </row>
    <row r="485" spans="1:2">
      <c r="A485" s="321" t="s">
        <v>489</v>
      </c>
      <c r="B485" s="116" t="s">
        <v>1459</v>
      </c>
    </row>
    <row r="486" spans="1:2">
      <c r="A486" s="319" t="s">
        <v>303</v>
      </c>
      <c r="B486" s="116" t="s">
        <v>1460</v>
      </c>
    </row>
    <row r="487" spans="1:2">
      <c r="A487" s="317" t="s">
        <v>301</v>
      </c>
      <c r="B487" s="116" t="s">
        <v>1461</v>
      </c>
    </row>
    <row r="488" spans="1:2">
      <c r="A488" s="322" t="s">
        <v>300</v>
      </c>
      <c r="B488" s="116" t="s">
        <v>1462</v>
      </c>
    </row>
    <row r="489" spans="1:2">
      <c r="A489" s="323" t="s">
        <v>299</v>
      </c>
      <c r="B489" s="116" t="s">
        <v>1463</v>
      </c>
    </row>
    <row r="490" spans="1:2">
      <c r="A490" s="323" t="s">
        <v>496</v>
      </c>
      <c r="B490" s="116" t="s">
        <v>1464</v>
      </c>
    </row>
    <row r="491" spans="1:2">
      <c r="A491" s="322" t="s">
        <v>497</v>
      </c>
      <c r="B491" s="116" t="s">
        <v>1465</v>
      </c>
    </row>
    <row r="492" spans="1:2">
      <c r="A492" s="324" t="s">
        <v>160</v>
      </c>
      <c r="B492" s="116" t="s">
        <v>1466</v>
      </c>
    </row>
    <row r="493" spans="1:2">
      <c r="A493" s="294" t="s">
        <v>161</v>
      </c>
      <c r="B493" s="116" t="s">
        <v>1467</v>
      </c>
    </row>
    <row r="494" spans="1:2">
      <c r="A494" s="271" t="s">
        <v>1470</v>
      </c>
      <c r="B494" s="116" t="s">
        <v>1471</v>
      </c>
    </row>
    <row r="495" spans="1:2">
      <c r="A495" s="325" t="s">
        <v>1479</v>
      </c>
      <c r="B495" t="s">
        <v>1480</v>
      </c>
    </row>
  </sheetData>
  <phoneticPr fontId="17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5</vt:i4>
      </vt:variant>
    </vt:vector>
  </HeadingPairs>
  <TitlesOfParts>
    <vt:vector size="11" baseType="lpstr">
      <vt:lpstr>ESG·DX</vt:lpstr>
      <vt:lpstr>계층∙리더십</vt:lpstr>
      <vt:lpstr>Biz스킬·OA</vt:lpstr>
      <vt:lpstr>기획∙인사∙회계</vt:lpstr>
      <vt:lpstr>영업∙마케팅∙글로벌</vt:lpstr>
      <vt:lpstr>과정코드</vt:lpstr>
      <vt:lpstr>Biz스킬·OA!Print_Titles</vt:lpstr>
      <vt:lpstr>ESG·DX!Print_Titles</vt:lpstr>
      <vt:lpstr>계층∙리더십!Print_Titles</vt:lpstr>
      <vt:lpstr>기획∙인사∙회계!Print_Titles</vt:lpstr>
      <vt:lpstr>영업∙마케팅∙글로벌!Print_Titles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2025-01-10T00:23:31Z</dcterms:modified>
</cp:coreProperties>
</file>